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831" activeTab="0"/>
  </bookViews>
  <sheets>
    <sheet name="RISULTATI COMPL" sheetId="1" r:id="rId1"/>
    <sheet name="AREA 1" sheetId="2" r:id="rId2"/>
    <sheet name="AREA 2" sheetId="3" r:id="rId3"/>
    <sheet name="AREA 3" sheetId="4" r:id="rId4"/>
    <sheet name="AREA 4" sheetId="5" r:id="rId5"/>
  </sheets>
  <definedNames>
    <definedName name="_xlnm._FilterDatabase" localSheetId="1" hidden="1">'AREA 1'!$B$4:$BR$8</definedName>
    <definedName name="_xlnm.Print_Area" localSheetId="1">'AREA 1'!$A$1:$BR$28</definedName>
    <definedName name="_xlnm.Print_Area" localSheetId="2">'AREA 2'!$A$1:$CR$27</definedName>
    <definedName name="_xlnm.Print_Area" localSheetId="3">'AREA 3'!$A$1:$BD$28</definedName>
    <definedName name="_xlnm.Print_Area" localSheetId="4">'AREA 4'!$A$1:$AM$27</definedName>
    <definedName name="_xlnm.Print_Area" localSheetId="0">'RISULTATI COMPL'!$B$1:$AK$11</definedName>
    <definedName name="_xlnm.Print_Titles" localSheetId="1">'AREA 1'!$B:$B</definedName>
    <definedName name="_xlnm.Print_Titles" localSheetId="3">'AREA 3'!$B:$B</definedName>
    <definedName name="_xlnm.Print_Titles" localSheetId="4">'AREA 4'!$B:$B</definedName>
  </definedNames>
  <calcPr fullCalcOnLoad="1"/>
</workbook>
</file>

<file path=xl/sharedStrings.xml><?xml version="1.0" encoding="utf-8"?>
<sst xmlns="http://schemas.openxmlformats.org/spreadsheetml/2006/main" count="616" uniqueCount="227">
  <si>
    <t>1. Processi assistenziali e organizzativi orientati al rispetto e alla specificità della persona</t>
  </si>
  <si>
    <t>1.1 attenzione alle fragilità e ai bisogni di socialità della persona</t>
  </si>
  <si>
    <t>1.2 rispetto della privacy</t>
  </si>
  <si>
    <t>1.3 impegno per la non-discriminazione culturale, etnica, religiosa</t>
  </si>
  <si>
    <t>1.4 continuità delle cure</t>
  </si>
  <si>
    <t>1.1.1
funzione di supporto psicologico</t>
  </si>
  <si>
    <t>1.1.2
attività/interventi per favorire la socialità e la continuità con il mondo esterno</t>
  </si>
  <si>
    <t>1.1.3
agevolazione del supporto relazionale e affettivo di familiari e altri soggetti</t>
  </si>
  <si>
    <t>1.1.4
"ospedale senza dolore"</t>
  </si>
  <si>
    <t>1.2.1
 rispetto dell'anonimato e della non-diffusione dei dati sensibili</t>
  </si>
  <si>
    <t>1.2.2 
rispetto della riservatezza</t>
  </si>
  <si>
    <t xml:space="preserve">1.3.1
rispetto delle specificità linguistiche </t>
  </si>
  <si>
    <t>1.3.2
rispetto delle esigenze di culto</t>
  </si>
  <si>
    <t>1.3.3
rispetto delle specificità etniche e culturali</t>
  </si>
  <si>
    <t>1.4.1
agevolazione della continuità delle cure</t>
  </si>
  <si>
    <t>4.1</t>
  </si>
  <si>
    <t>4.2</t>
  </si>
  <si>
    <t>9.1</t>
  </si>
  <si>
    <t>9.2</t>
  </si>
  <si>
    <t>10.1</t>
  </si>
  <si>
    <t>10.2</t>
  </si>
  <si>
    <t>14.1</t>
  </si>
  <si>
    <t>14.2</t>
  </si>
  <si>
    <t>19.1</t>
  </si>
  <si>
    <t>19.2</t>
  </si>
  <si>
    <t>19.3</t>
  </si>
  <si>
    <t>20.1</t>
  </si>
  <si>
    <t>20.2</t>
  </si>
  <si>
    <t>20.3</t>
  </si>
  <si>
    <t>20.4</t>
  </si>
  <si>
    <t>22.1</t>
  </si>
  <si>
    <t>22.2</t>
  </si>
  <si>
    <t>30.1</t>
  </si>
  <si>
    <t>30.2</t>
  </si>
  <si>
    <t>30.3</t>
  </si>
  <si>
    <t>31.1</t>
  </si>
  <si>
    <t>31.2</t>
  </si>
  <si>
    <t>31.3</t>
  </si>
  <si>
    <t>33.1</t>
  </si>
  <si>
    <t>33.2</t>
  </si>
  <si>
    <t>33.3</t>
  </si>
  <si>
    <t>36.1</t>
  </si>
  <si>
    <t>36.2</t>
  </si>
  <si>
    <t>41.1</t>
  </si>
  <si>
    <t>41.2</t>
  </si>
  <si>
    <t>NP</t>
  </si>
  <si>
    <t xml:space="preserve">MEDIA  AREA 1
</t>
  </si>
  <si>
    <t xml:space="preserve">1.3.1  rispetto delle specificità linguistiche </t>
  </si>
  <si>
    <t>1.3.2  rispetto delle esigenze di culto</t>
  </si>
  <si>
    <t>1.3.3  rispetto delle specificità etniche e culturali</t>
  </si>
  <si>
    <t>1.4.1  agevolazione della continuità delle cure</t>
  </si>
  <si>
    <t>2. Accessibilità fisica, vivibilità e comfort dei luoghi di cura</t>
  </si>
  <si>
    <t>2.1 accessibilità fisica</t>
  </si>
  <si>
    <t>2.2 logistica e segnaletica</t>
  </si>
  <si>
    <t>2.3 reparti di degenza "a misura d'uomo"</t>
  </si>
  <si>
    <t xml:space="preserve">2.4 comfort generale della struttura </t>
  </si>
  <si>
    <t>2.1.1 
eliminazione delle barriere architettoniche e sensoriali</t>
  </si>
  <si>
    <t>2.1.2
accessibilità ai pedoni e ai mezzi di trasporto</t>
  </si>
  <si>
    <t>2.2.1
orientamento e segnaletica</t>
  </si>
  <si>
    <t>2.2.2
percorsi interni</t>
  </si>
  <si>
    <t>2.3.1 
dotazioni e caratteristiche dei reparti di degenza</t>
  </si>
  <si>
    <t>2.3.2 
reparti di degenza "a misura di bambino"</t>
  </si>
  <si>
    <t>2.3.3 
comfort alberghiero</t>
  </si>
  <si>
    <t xml:space="preserve">2.4.1
comfort dei servizi comuni </t>
  </si>
  <si>
    <t>2.4.2
comfort delle sale d'attesa</t>
  </si>
  <si>
    <t>50.1</t>
  </si>
  <si>
    <t>50.2</t>
  </si>
  <si>
    <t>50.3</t>
  </si>
  <si>
    <t>50.4</t>
  </si>
  <si>
    <t>51.1</t>
  </si>
  <si>
    <t>51.2</t>
  </si>
  <si>
    <t>51.3</t>
  </si>
  <si>
    <t>51.4</t>
  </si>
  <si>
    <t>52.1</t>
  </si>
  <si>
    <t>52.2</t>
  </si>
  <si>
    <t>62.1</t>
  </si>
  <si>
    <t>62.2</t>
  </si>
  <si>
    <t>62.3</t>
  </si>
  <si>
    <t>62.4</t>
  </si>
  <si>
    <t>62.5</t>
  </si>
  <si>
    <t>62.6</t>
  </si>
  <si>
    <t>64.1</t>
  </si>
  <si>
    <t>64.2</t>
  </si>
  <si>
    <t>66.1</t>
  </si>
  <si>
    <t>66.2</t>
  </si>
  <si>
    <t>66.3</t>
  </si>
  <si>
    <t>67.1</t>
  </si>
  <si>
    <t>67.2</t>
  </si>
  <si>
    <t>67.3</t>
  </si>
  <si>
    <t>68.1</t>
  </si>
  <si>
    <t>68.2</t>
  </si>
  <si>
    <t>68.3</t>
  </si>
  <si>
    <t>70.1</t>
  </si>
  <si>
    <t>70.2</t>
  </si>
  <si>
    <t>70.3</t>
  </si>
  <si>
    <t>71.1</t>
  </si>
  <si>
    <t>71.2</t>
  </si>
  <si>
    <t>72.1</t>
  </si>
  <si>
    <t>72.2</t>
  </si>
  <si>
    <t>73.1</t>
  </si>
  <si>
    <t>73.2</t>
  </si>
  <si>
    <t>74.1</t>
  </si>
  <si>
    <t>74.2</t>
  </si>
  <si>
    <t>74.3</t>
  </si>
  <si>
    <t>83.1</t>
  </si>
  <si>
    <t>83.2</t>
  </si>
  <si>
    <t>84.1</t>
  </si>
  <si>
    <t>84.2</t>
  </si>
  <si>
    <t>93.1</t>
  </si>
  <si>
    <t>93.2</t>
  </si>
  <si>
    <t>93.3</t>
  </si>
  <si>
    <t>93.4</t>
  </si>
  <si>
    <t>93.5</t>
  </si>
  <si>
    <t>93.6</t>
  </si>
  <si>
    <t>93.7</t>
  </si>
  <si>
    <t>94.1</t>
  </si>
  <si>
    <t>94.2</t>
  </si>
  <si>
    <t>94.3</t>
  </si>
  <si>
    <t>94.4</t>
  </si>
  <si>
    <t>94.5</t>
  </si>
  <si>
    <t>95.1</t>
  </si>
  <si>
    <t>95.2</t>
  </si>
  <si>
    <t>95.3</t>
  </si>
  <si>
    <t>95.4</t>
  </si>
  <si>
    <t>95.5</t>
  </si>
  <si>
    <t>96.1</t>
  </si>
  <si>
    <t>96.2</t>
  </si>
  <si>
    <t>96.3</t>
  </si>
  <si>
    <t>96.4</t>
  </si>
  <si>
    <t>96.5</t>
  </si>
  <si>
    <t xml:space="preserve">MEDIA AREA 2
</t>
  </si>
  <si>
    <t>3. Accesso alle informazioni, semplificazione e trasparenza</t>
  </si>
  <si>
    <t>3.1 semplificazione delle procedure</t>
  </si>
  <si>
    <t>3.2 agevolazione dell'accesso alle informazioni e trasparenza</t>
  </si>
  <si>
    <t>3.1.1
semplificazione delle modalità di prenotazione</t>
  </si>
  <si>
    <t>3.1.2
semplificazione delle modalità di accesso alle prestazioni</t>
  </si>
  <si>
    <t>3.2.1
agevolazione dell'accesso alla documentazione sanitaria</t>
  </si>
  <si>
    <t>3.2.2
accesso alle informazioni</t>
  </si>
  <si>
    <t>97.1</t>
  </si>
  <si>
    <t>97.2</t>
  </si>
  <si>
    <t>97.3</t>
  </si>
  <si>
    <t>97.4</t>
  </si>
  <si>
    <t>97.5</t>
  </si>
  <si>
    <t>98.1</t>
  </si>
  <si>
    <t>98.2</t>
  </si>
  <si>
    <t>98.3</t>
  </si>
  <si>
    <t>98.4</t>
  </si>
  <si>
    <t>98.5</t>
  </si>
  <si>
    <t>98.6</t>
  </si>
  <si>
    <t>98.7</t>
  </si>
  <si>
    <t>99.1</t>
  </si>
  <si>
    <t>99.2</t>
  </si>
  <si>
    <t>100.1</t>
  </si>
  <si>
    <t>100.2</t>
  </si>
  <si>
    <t>100.3</t>
  </si>
  <si>
    <t>100.4</t>
  </si>
  <si>
    <t>100.5</t>
  </si>
  <si>
    <t>103.1</t>
  </si>
  <si>
    <t>103.2</t>
  </si>
  <si>
    <t>104.1</t>
  </si>
  <si>
    <t>104.2</t>
  </si>
  <si>
    <t>105.1</t>
  </si>
  <si>
    <t>105.2</t>
  </si>
  <si>
    <t>106.1</t>
  </si>
  <si>
    <t>106.2</t>
  </si>
  <si>
    <t>109.1</t>
  </si>
  <si>
    <t>109.2</t>
  </si>
  <si>
    <t>112.1</t>
  </si>
  <si>
    <t>112.2</t>
  </si>
  <si>
    <t>112.3</t>
  </si>
  <si>
    <t>112.4</t>
  </si>
  <si>
    <t>112.5</t>
  </si>
  <si>
    <t>115.1</t>
  </si>
  <si>
    <t>115.2</t>
  </si>
  <si>
    <t>115.3</t>
  </si>
  <si>
    <t>116.1</t>
  </si>
  <si>
    <t>116.2</t>
  </si>
  <si>
    <t>116.3</t>
  </si>
  <si>
    <t>116.4</t>
  </si>
  <si>
    <t>116.5</t>
  </si>
  <si>
    <t>116.6</t>
  </si>
  <si>
    <t>116.7</t>
  </si>
  <si>
    <t xml:space="preserve">MEDIA AREA 3
</t>
  </si>
  <si>
    <t>4. Cura della relazione con il paziente e con il cittadino</t>
  </si>
  <si>
    <t>4.1 relazione tra professionista sanitario e paziente</t>
  </si>
  <si>
    <t>4.2 relazione con il cittadino</t>
  </si>
  <si>
    <t>4.1.1
cura della comunicazione clinica ed empowerment individuale</t>
  </si>
  <si>
    <t>4.2.1
assunzione di impegni nei confronti del cittadino</t>
  </si>
  <si>
    <t>4.2.2
accoglienza</t>
  </si>
  <si>
    <t>4.2.3
formazione del personale di contatto</t>
  </si>
  <si>
    <t>134.1</t>
  </si>
  <si>
    <t>134.2</t>
  </si>
  <si>
    <t>136.1</t>
  </si>
  <si>
    <t>136.2</t>
  </si>
  <si>
    <t>137.1</t>
  </si>
  <si>
    <t>137.2</t>
  </si>
  <si>
    <t>138.1</t>
  </si>
  <si>
    <t>138.2</t>
  </si>
  <si>
    <t>138.3</t>
  </si>
  <si>
    <t>138.4</t>
  </si>
  <si>
    <t>139.1</t>
  </si>
  <si>
    <t>139.2</t>
  </si>
  <si>
    <t>140.1</t>
  </si>
  <si>
    <t>140.2</t>
  </si>
  <si>
    <t>140.3</t>
  </si>
  <si>
    <t xml:space="preserve">MEDIA AREA 4
</t>
  </si>
  <si>
    <t>Denominazione azienda</t>
  </si>
  <si>
    <t>Struttura interna</t>
  </si>
  <si>
    <t>PIEMONTE</t>
  </si>
  <si>
    <t>PUNTEGGIO COMPLESSIVO</t>
  </si>
  <si>
    <t>3.2.3
contenuti e accessibilità del sito web</t>
  </si>
  <si>
    <t>4.1.2
formazione e supporto al personale per la cura della relazione con il paziente</t>
  </si>
  <si>
    <t>MEDIA AREA 1</t>
  </si>
  <si>
    <t>Media AREA 2</t>
  </si>
  <si>
    <t>MEDIA AREA 3</t>
  </si>
  <si>
    <t>MEDIA AREA 4</t>
  </si>
  <si>
    <t>Denominazione Azienda</t>
  </si>
  <si>
    <t xml:space="preserve">Struttura </t>
  </si>
  <si>
    <t>Anno
rilevazione</t>
  </si>
  <si>
    <t>ANNO
RILEVAZIONE</t>
  </si>
  <si>
    <t>ASL TO4</t>
  </si>
  <si>
    <t>Osp. Chivasso</t>
  </si>
  <si>
    <t>Osp.  Ivrea</t>
  </si>
  <si>
    <t>Osp. Cuorgnè</t>
  </si>
  <si>
    <t>Osp. Ciriè</t>
  </si>
  <si>
    <t>Osp. Ivrea</t>
  </si>
  <si>
    <t>Osp, Ciriè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</si>
</sst>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1" fillId="11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/>
      <protection/>
    </xf>
    <xf numFmtId="0" fontId="1" fillId="11" borderId="10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15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0" fontId="24" fillId="8" borderId="11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4" fillId="8" borderId="11" xfId="0" applyNumberFormat="1" applyFont="1" applyFill="1" applyBorder="1" applyAlignment="1">
      <alignment vertical="center"/>
    </xf>
    <xf numFmtId="0" fontId="26" fillId="5" borderId="13" xfId="0" applyFont="1" applyFill="1" applyBorder="1" applyAlignment="1" applyProtection="1">
      <alignment horizontal="center" vertical="center" wrapText="1"/>
      <protection locked="0"/>
    </xf>
    <xf numFmtId="0" fontId="24" fillId="11" borderId="14" xfId="0" applyFont="1" applyFill="1" applyBorder="1" applyAlignment="1" applyProtection="1">
      <alignment horizontal="center" vertical="center"/>
      <protection locked="0"/>
    </xf>
    <xf numFmtId="0" fontId="24" fillId="11" borderId="15" xfId="0" applyFont="1" applyFill="1" applyBorder="1" applyAlignment="1" applyProtection="1">
      <alignment horizontal="center" vertical="center"/>
      <protection locked="0"/>
    </xf>
    <xf numFmtId="0" fontId="24" fillId="11" borderId="16" xfId="0" applyFont="1" applyFill="1" applyBorder="1" applyAlignment="1" applyProtection="1">
      <alignment horizontal="center" vertical="center"/>
      <protection locked="0"/>
    </xf>
    <xf numFmtId="0" fontId="24" fillId="11" borderId="17" xfId="0" applyFont="1" applyFill="1" applyBorder="1" applyAlignment="1" applyProtection="1">
      <alignment horizontal="center" vertical="center"/>
      <protection locked="0"/>
    </xf>
    <xf numFmtId="1" fontId="24" fillId="11" borderId="15" xfId="0" applyNumberFormat="1" applyFont="1" applyFill="1" applyBorder="1" applyAlignment="1" applyProtection="1">
      <alignment horizontal="center" vertical="center"/>
      <protection locked="0"/>
    </xf>
    <xf numFmtId="9" fontId="24" fillId="11" borderId="13" xfId="0" applyNumberFormat="1" applyFont="1" applyFill="1" applyBorder="1" applyAlignment="1" applyProtection="1">
      <alignment horizontal="center" vertical="center"/>
      <protection locked="0"/>
    </xf>
    <xf numFmtId="9" fontId="24" fillId="11" borderId="18" xfId="0" applyNumberFormat="1" applyFont="1" applyFill="1" applyBorder="1" applyAlignment="1" applyProtection="1">
      <alignment horizontal="center" vertical="center"/>
      <protection locked="0"/>
    </xf>
    <xf numFmtId="0" fontId="24" fillId="11" borderId="18" xfId="0" applyFont="1" applyFill="1" applyBorder="1" applyAlignment="1" applyProtection="1">
      <alignment horizontal="center" vertical="center"/>
      <protection locked="0"/>
    </xf>
    <xf numFmtId="0" fontId="24" fillId="11" borderId="19" xfId="0" applyFont="1" applyFill="1" applyBorder="1" applyAlignment="1" applyProtection="1">
      <alignment horizontal="center" vertical="center"/>
      <protection locked="0"/>
    </xf>
    <xf numFmtId="0" fontId="24" fillId="11" borderId="20" xfId="0" applyFont="1" applyFill="1" applyBorder="1" applyAlignment="1" applyProtection="1">
      <alignment horizontal="center" vertical="center"/>
      <protection locked="0"/>
    </xf>
    <xf numFmtId="0" fontId="24" fillId="11" borderId="21" xfId="0" applyFont="1" applyFill="1" applyBorder="1" applyAlignment="1" applyProtection="1">
      <alignment horizontal="center" vertical="center"/>
      <protection locked="0"/>
    </xf>
    <xf numFmtId="0" fontId="24" fillId="11" borderId="22" xfId="0" applyFont="1" applyFill="1" applyBorder="1" applyAlignment="1" applyProtection="1">
      <alignment horizontal="center" vertical="center"/>
      <protection locked="0"/>
    </xf>
    <xf numFmtId="0" fontId="24" fillId="11" borderId="23" xfId="0" applyFont="1" applyFill="1" applyBorder="1" applyAlignment="1" applyProtection="1">
      <alignment horizontal="center" vertical="center"/>
      <protection locked="0"/>
    </xf>
    <xf numFmtId="0" fontId="24" fillId="11" borderId="24" xfId="0" applyFont="1" applyFill="1" applyBorder="1" applyAlignment="1" applyProtection="1">
      <alignment horizontal="center" vertical="center"/>
      <protection locked="0"/>
    </xf>
    <xf numFmtId="0" fontId="24" fillId="11" borderId="25" xfId="0" applyFont="1" applyFill="1" applyBorder="1" applyAlignment="1" applyProtection="1">
      <alignment horizontal="center" vertical="center"/>
      <protection locked="0"/>
    </xf>
    <xf numFmtId="0" fontId="24" fillId="6" borderId="11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Border="1" applyAlignment="1">
      <alignment vertical="center"/>
    </xf>
    <xf numFmtId="2" fontId="24" fillId="0" borderId="11" xfId="0" applyNumberFormat="1" applyFont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0" fontId="26" fillId="6" borderId="11" xfId="0" applyFont="1" applyFill="1" applyBorder="1" applyAlignment="1" applyProtection="1">
      <alignment horizontal="center" vertical="center" wrapText="1"/>
      <protection locked="0"/>
    </xf>
    <xf numFmtId="0" fontId="26" fillId="5" borderId="11" xfId="0" applyFont="1" applyFill="1" applyBorder="1" applyAlignment="1" applyProtection="1">
      <alignment horizontal="center" vertical="center" wrapText="1"/>
      <protection locked="0"/>
    </xf>
    <xf numFmtId="164" fontId="2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 applyProtection="1">
      <alignment vertical="center" wrapText="1"/>
      <protection locked="0"/>
    </xf>
    <xf numFmtId="164" fontId="2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11" borderId="11" xfId="0" applyFont="1" applyFill="1" applyBorder="1" applyAlignment="1" applyProtection="1">
      <alignment horizontal="center" vertical="center" wrapText="1"/>
      <protection locked="0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3" fillId="5" borderId="11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vertical="center" wrapText="1"/>
      <protection/>
    </xf>
    <xf numFmtId="2" fontId="25" fillId="4" borderId="11" xfId="0" applyNumberFormat="1" applyFont="1" applyFill="1" applyBorder="1" applyAlignment="1">
      <alignment vertical="center"/>
    </xf>
    <xf numFmtId="2" fontId="25" fillId="5" borderId="11" xfId="0" applyNumberFormat="1" applyFont="1" applyFill="1" applyBorder="1" applyAlignment="1">
      <alignment horizontal="right" vertical="center"/>
    </xf>
    <xf numFmtId="2" fontId="28" fillId="24" borderId="11" xfId="0" applyNumberFormat="1" applyFont="1" applyFill="1" applyBorder="1" applyAlignment="1" applyProtection="1">
      <alignment horizontal="center" vertical="center"/>
      <protection locked="0"/>
    </xf>
    <xf numFmtId="2" fontId="25" fillId="11" borderId="11" xfId="0" applyNumberFormat="1" applyFont="1" applyFill="1" applyBorder="1" applyAlignment="1">
      <alignment horizontal="right" vertical="center"/>
    </xf>
    <xf numFmtId="2" fontId="25" fillId="6" borderId="1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horizontal="right" vertical="center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5" fillId="0" borderId="0" xfId="0" applyNumberFormat="1" applyFont="1" applyAlignment="1">
      <alignment vertical="center"/>
    </xf>
    <xf numFmtId="2" fontId="24" fillId="4" borderId="11" xfId="0" applyNumberFormat="1" applyFont="1" applyFill="1" applyBorder="1" applyAlignment="1">
      <alignment vertical="center"/>
    </xf>
    <xf numFmtId="2" fontId="24" fillId="11" borderId="11" xfId="0" applyNumberFormat="1" applyFont="1" applyFill="1" applyBorder="1" applyAlignment="1">
      <alignment horizontal="right" vertical="center"/>
    </xf>
    <xf numFmtId="2" fontId="24" fillId="6" borderId="11" xfId="0" applyNumberFormat="1" applyFont="1" applyFill="1" applyBorder="1" applyAlignment="1">
      <alignment horizontal="right" vertical="center"/>
    </xf>
    <xf numFmtId="2" fontId="24" fillId="5" borderId="11" xfId="0" applyNumberFormat="1" applyFont="1" applyFill="1" applyBorder="1" applyAlignment="1">
      <alignment horizontal="right" vertical="center"/>
    </xf>
    <xf numFmtId="2" fontId="28" fillId="8" borderId="11" xfId="0" applyNumberFormat="1" applyFont="1" applyFill="1" applyBorder="1" applyAlignment="1">
      <alignment vertical="center"/>
    </xf>
    <xf numFmtId="2" fontId="28" fillId="11" borderId="12" xfId="0" applyNumberFormat="1" applyFont="1" applyFill="1" applyBorder="1" applyAlignment="1">
      <alignment horizontal="right" vertical="center"/>
    </xf>
    <xf numFmtId="2" fontId="28" fillId="6" borderId="12" xfId="0" applyNumberFormat="1" applyFont="1" applyFill="1" applyBorder="1" applyAlignment="1">
      <alignment horizontal="right" vertical="center"/>
    </xf>
    <xf numFmtId="2" fontId="28" fillId="5" borderId="11" xfId="0" applyNumberFormat="1" applyFont="1" applyFill="1" applyBorder="1" applyAlignment="1">
      <alignment horizontal="right" vertical="center"/>
    </xf>
    <xf numFmtId="0" fontId="24" fillId="11" borderId="11" xfId="0" applyFont="1" applyFill="1" applyBorder="1" applyAlignment="1" applyProtection="1">
      <alignment horizontal="center" vertical="center"/>
      <protection locked="0"/>
    </xf>
    <xf numFmtId="0" fontId="24" fillId="11" borderId="11" xfId="0" applyFont="1" applyFill="1" applyBorder="1" applyAlignment="1" applyProtection="1">
      <alignment horizontal="center" vertical="center" wrapText="1"/>
      <protection locked="0"/>
    </xf>
    <xf numFmtId="0" fontId="4" fillId="11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2" fontId="24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>
      <alignment vertical="center" wrapText="1"/>
    </xf>
    <xf numFmtId="2" fontId="31" fillId="8" borderId="26" xfId="0" applyNumberFormat="1" applyFont="1" applyFill="1" applyBorder="1" applyAlignment="1">
      <alignment horizontal="center" vertical="center" wrapText="1"/>
    </xf>
    <xf numFmtId="2" fontId="24" fillId="8" borderId="2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2" fontId="24" fillId="8" borderId="27" xfId="0" applyNumberFormat="1" applyFont="1" applyFill="1" applyBorder="1" applyAlignment="1">
      <alignment horizontal="center" vertical="center" wrapText="1"/>
    </xf>
    <xf numFmtId="2" fontId="24" fillId="8" borderId="27" xfId="0" applyNumberFormat="1" applyFont="1" applyFill="1" applyBorder="1" applyAlignment="1">
      <alignment horizontal="left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25" borderId="11" xfId="0" applyFont="1" applyFill="1" applyBorder="1" applyAlignment="1" applyProtection="1">
      <alignment wrapText="1"/>
      <protection/>
    </xf>
    <xf numFmtId="2" fontId="25" fillId="25" borderId="11" xfId="0" applyNumberFormat="1" applyFont="1" applyFill="1" applyBorder="1" applyAlignment="1">
      <alignment vertical="center"/>
    </xf>
    <xf numFmtId="2" fontId="25" fillId="25" borderId="11" xfId="0" applyNumberFormat="1" applyFont="1" applyFill="1" applyBorder="1" applyAlignment="1">
      <alignment horizontal="right" vertical="center"/>
    </xf>
    <xf numFmtId="0" fontId="2" fillId="25" borderId="11" xfId="0" applyFont="1" applyFill="1" applyBorder="1" applyAlignment="1" applyProtection="1">
      <alignment vertical="center" wrapText="1"/>
      <protection/>
    </xf>
    <xf numFmtId="0" fontId="26" fillId="4" borderId="28" xfId="0" applyFont="1" applyFill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>
      <alignment vertical="center"/>
    </xf>
    <xf numFmtId="164" fontId="2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11" xfId="0" applyFont="1" applyFill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4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>
      <alignment vertical="center"/>
    </xf>
    <xf numFmtId="0" fontId="26" fillId="4" borderId="29" xfId="0" applyFont="1" applyFill="1" applyBorder="1" applyAlignment="1" applyProtection="1">
      <alignment horizontal="center" vertical="center" wrapText="1"/>
      <protection locked="0"/>
    </xf>
    <xf numFmtId="0" fontId="23" fillId="5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23" fillId="24" borderId="11" xfId="0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23" fillId="11" borderId="11" xfId="0" applyFont="1" applyFill="1" applyBorder="1" applyAlignment="1" applyProtection="1">
      <alignment horizontal="center" vertical="center" wrapText="1"/>
      <protection locked="0"/>
    </xf>
    <xf numFmtId="0" fontId="30" fillId="11" borderId="11" xfId="0" applyFont="1" applyFill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6" borderId="12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23" fillId="6" borderId="11" xfId="0" applyFont="1" applyFill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 applyProtection="1">
      <alignment horizontal="center" vertical="center" wrapText="1"/>
      <protection locked="0"/>
    </xf>
    <xf numFmtId="0" fontId="1" fillId="11" borderId="12" xfId="0" applyFont="1" applyFill="1" applyBorder="1" applyAlignment="1" applyProtection="1">
      <alignment horizontal="center" vertical="center" wrapText="1"/>
      <protection locked="0"/>
    </xf>
    <xf numFmtId="0" fontId="30" fillId="4" borderId="11" xfId="0" applyFont="1" applyFill="1" applyBorder="1" applyAlignment="1" applyProtection="1">
      <alignment vertical="center" wrapText="1"/>
      <protection locked="0"/>
    </xf>
    <xf numFmtId="2" fontId="24" fillId="8" borderId="11" xfId="0" applyNumberFormat="1" applyFont="1" applyFill="1" applyBorder="1" applyAlignment="1">
      <alignment vertical="center"/>
    </xf>
    <xf numFmtId="2" fontId="25" fillId="0" borderId="11" xfId="0" applyNumberFormat="1" applyFont="1" applyBorder="1" applyAlignment="1">
      <alignment vertical="center"/>
    </xf>
    <xf numFmtId="0" fontId="26" fillId="4" borderId="12" xfId="0" applyFont="1" applyFill="1" applyBorder="1" applyAlignment="1" applyProtection="1">
      <alignment horizontal="center" vertical="center" wrapText="1"/>
      <protection locked="0"/>
    </xf>
    <xf numFmtId="0" fontId="26" fillId="4" borderId="26" xfId="0" applyFont="1" applyFill="1" applyBorder="1" applyAlignment="1" applyProtection="1">
      <alignment horizontal="center" vertical="center" wrapText="1"/>
      <protection locked="0"/>
    </xf>
    <xf numFmtId="0" fontId="26" fillId="4" borderId="27" xfId="0" applyFont="1" applyFill="1" applyBorder="1" applyAlignment="1" applyProtection="1">
      <alignment horizontal="center" vertical="center" wrapText="1"/>
      <protection locked="0"/>
    </xf>
    <xf numFmtId="164" fontId="2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vertical="center"/>
    </xf>
    <xf numFmtId="164" fontId="26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164" fontId="26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164" fontId="26" fillId="26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164" fontId="26" fillId="4" borderId="33" xfId="0" applyNumberFormat="1" applyFont="1" applyFill="1" applyBorder="1" applyAlignment="1" applyProtection="1">
      <alignment horizontal="center" vertical="center" wrapText="1"/>
      <protection locked="0"/>
    </xf>
    <xf numFmtId="164" fontId="26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2" fontId="24" fillId="0" borderId="11" xfId="0" applyNumberFormat="1" applyFont="1" applyBorder="1" applyAlignment="1">
      <alignment horizontal="center" vertical="center"/>
    </xf>
    <xf numFmtId="2" fontId="24" fillId="8" borderId="12" xfId="0" applyNumberFormat="1" applyFont="1" applyFill="1" applyBorder="1" applyAlignment="1">
      <alignment horizontal="center" vertical="center"/>
    </xf>
    <xf numFmtId="2" fontId="24" fillId="8" borderId="27" xfId="0" applyNumberFormat="1" applyFont="1" applyFill="1" applyBorder="1" applyAlignment="1">
      <alignment horizontal="center" vertical="center"/>
    </xf>
    <xf numFmtId="2" fontId="24" fillId="8" borderId="26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2" fontId="24" fillId="8" borderId="11" xfId="0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 vertical="center"/>
    </xf>
    <xf numFmtId="0" fontId="26" fillId="11" borderId="1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11" borderId="29" xfId="0" applyFont="1" applyFill="1" applyBorder="1" applyAlignment="1" applyProtection="1">
      <alignment horizontal="center" vertical="center" wrapText="1"/>
      <protection locked="0"/>
    </xf>
    <xf numFmtId="0" fontId="29" fillId="11" borderId="28" xfId="0" applyFont="1" applyFill="1" applyBorder="1" applyAlignment="1" applyProtection="1">
      <alignment vertical="center" wrapText="1"/>
      <protection locked="0"/>
    </xf>
    <xf numFmtId="0" fontId="25" fillId="0" borderId="18" xfId="0" applyFont="1" applyBorder="1" applyAlignment="1">
      <alignment vertical="center"/>
    </xf>
    <xf numFmtId="0" fontId="26" fillId="11" borderId="35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6" fillId="11" borderId="38" xfId="0" applyFont="1" applyFill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>
      <alignment vertical="center"/>
    </xf>
    <xf numFmtId="0" fontId="29" fillId="11" borderId="11" xfId="0" applyFont="1" applyFill="1" applyBorder="1" applyAlignment="1" applyProtection="1">
      <alignment vertical="center" wrapText="1"/>
      <protection locked="0"/>
    </xf>
    <xf numFmtId="0" fontId="3" fillId="11" borderId="12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Border="1" applyAlignment="1">
      <alignment vertical="center"/>
    </xf>
    <xf numFmtId="2" fontId="25" fillId="0" borderId="27" xfId="0" applyNumberFormat="1" applyFont="1" applyBorder="1" applyAlignment="1">
      <alignment vertical="center"/>
    </xf>
    <xf numFmtId="2" fontId="25" fillId="0" borderId="26" xfId="0" applyNumberFormat="1" applyFont="1" applyBorder="1" applyAlignment="1">
      <alignment vertical="center"/>
    </xf>
    <xf numFmtId="0" fontId="26" fillId="6" borderId="11" xfId="0" applyFont="1" applyFill="1" applyBorder="1" applyAlignment="1" applyProtection="1">
      <alignment horizontal="center" vertical="center" wrapText="1"/>
      <protection locked="0"/>
    </xf>
    <xf numFmtId="0" fontId="28" fillId="6" borderId="12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6" fillId="6" borderId="29" xfId="0" applyFont="1" applyFill="1" applyBorder="1" applyAlignment="1" applyProtection="1">
      <alignment horizontal="center" vertical="center" wrapText="1"/>
      <protection locked="0"/>
    </xf>
    <xf numFmtId="0" fontId="26" fillId="6" borderId="28" xfId="0" applyFont="1" applyFill="1" applyBorder="1" applyAlignment="1" applyProtection="1">
      <alignment horizontal="center" vertical="center" wrapText="1"/>
      <protection locked="0"/>
    </xf>
    <xf numFmtId="0" fontId="26" fillId="6" borderId="38" xfId="0" applyFont="1" applyFill="1" applyBorder="1" applyAlignment="1" applyProtection="1">
      <alignment horizontal="center" vertical="center" wrapText="1"/>
      <protection locked="0"/>
    </xf>
    <xf numFmtId="0" fontId="26" fillId="6" borderId="39" xfId="0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0" fontId="26" fillId="5" borderId="11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6" fillId="5" borderId="38" xfId="0" applyFont="1" applyFill="1" applyBorder="1" applyAlignment="1" applyProtection="1">
      <alignment horizontal="center" vertical="center" wrapText="1"/>
      <protection locked="0"/>
    </xf>
    <xf numFmtId="0" fontId="26" fillId="5" borderId="39" xfId="0" applyFont="1" applyFill="1" applyBorder="1" applyAlignment="1" applyProtection="1">
      <alignment horizontal="center" vertical="center" wrapText="1"/>
      <protection locked="0"/>
    </xf>
    <xf numFmtId="0" fontId="25" fillId="15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"/>
  <sheetViews>
    <sheetView tabSelected="1" zoomScale="75" zoomScaleNormal="75" zoomScalePageLayoutView="0" workbookViewId="0" topLeftCell="A1">
      <selection activeCell="N16" sqref="N16"/>
    </sheetView>
  </sheetViews>
  <sheetFormatPr defaultColWidth="9.140625" defaultRowHeight="15"/>
  <cols>
    <col min="1" max="1" width="13.00390625" style="6" bestFit="1" customWidth="1"/>
    <col min="2" max="2" width="17.140625" style="77" customWidth="1"/>
    <col min="3" max="3" width="11.7109375" style="77" customWidth="1"/>
    <col min="4" max="36" width="9.140625" style="6" customWidth="1"/>
    <col min="37" max="37" width="14.421875" style="6" customWidth="1"/>
    <col min="38" max="16384" width="9.140625" style="6" customWidth="1"/>
  </cols>
  <sheetData>
    <row r="1" spans="2:37" s="44" customFormat="1" ht="35.25" customHeight="1">
      <c r="B1" s="45"/>
      <c r="C1" s="45"/>
      <c r="D1" s="107" t="s">
        <v>0</v>
      </c>
      <c r="E1" s="109"/>
      <c r="F1" s="109"/>
      <c r="G1" s="109"/>
      <c r="H1" s="109"/>
      <c r="I1" s="109"/>
      <c r="J1" s="109"/>
      <c r="K1" s="109"/>
      <c r="L1" s="109"/>
      <c r="M1" s="109"/>
      <c r="N1" s="100" t="s">
        <v>46</v>
      </c>
      <c r="O1" s="101" t="s">
        <v>51</v>
      </c>
      <c r="P1" s="102"/>
      <c r="Q1" s="102"/>
      <c r="R1" s="102"/>
      <c r="S1" s="102"/>
      <c r="T1" s="102"/>
      <c r="U1" s="102"/>
      <c r="V1" s="102"/>
      <c r="W1" s="102"/>
      <c r="X1" s="108" t="s">
        <v>130</v>
      </c>
      <c r="Y1" s="106" t="s">
        <v>131</v>
      </c>
      <c r="Z1" s="106"/>
      <c r="AA1" s="106"/>
      <c r="AB1" s="106"/>
      <c r="AC1" s="106"/>
      <c r="AD1" s="104" t="s">
        <v>182</v>
      </c>
      <c r="AE1" s="96" t="s">
        <v>183</v>
      </c>
      <c r="AF1" s="96"/>
      <c r="AG1" s="96"/>
      <c r="AH1" s="96"/>
      <c r="AI1" s="96"/>
      <c r="AJ1" s="96" t="s">
        <v>205</v>
      </c>
      <c r="AK1" s="98" t="s">
        <v>209</v>
      </c>
    </row>
    <row r="2" spans="2:37" s="44" customFormat="1" ht="59.25" customHeight="1">
      <c r="B2" s="45"/>
      <c r="C2" s="45"/>
      <c r="D2" s="107" t="s">
        <v>1</v>
      </c>
      <c r="E2" s="107"/>
      <c r="F2" s="107"/>
      <c r="G2" s="107"/>
      <c r="H2" s="107" t="s">
        <v>2</v>
      </c>
      <c r="I2" s="107"/>
      <c r="J2" s="107" t="s">
        <v>3</v>
      </c>
      <c r="K2" s="107"/>
      <c r="L2" s="107"/>
      <c r="M2" s="46" t="s">
        <v>4</v>
      </c>
      <c r="N2" s="100"/>
      <c r="O2" s="101" t="s">
        <v>52</v>
      </c>
      <c r="P2" s="103"/>
      <c r="Q2" s="101" t="s">
        <v>53</v>
      </c>
      <c r="R2" s="103"/>
      <c r="S2" s="101" t="s">
        <v>54</v>
      </c>
      <c r="T2" s="101"/>
      <c r="U2" s="101"/>
      <c r="V2" s="101" t="s">
        <v>55</v>
      </c>
      <c r="W2" s="103"/>
      <c r="X2" s="108"/>
      <c r="Y2" s="106" t="s">
        <v>132</v>
      </c>
      <c r="Z2" s="106"/>
      <c r="AA2" s="106" t="s">
        <v>133</v>
      </c>
      <c r="AB2" s="106"/>
      <c r="AC2" s="106"/>
      <c r="AD2" s="105"/>
      <c r="AE2" s="96" t="s">
        <v>184</v>
      </c>
      <c r="AF2" s="96"/>
      <c r="AG2" s="96" t="s">
        <v>185</v>
      </c>
      <c r="AH2" s="96"/>
      <c r="AI2" s="97"/>
      <c r="AJ2" s="97"/>
      <c r="AK2" s="99"/>
    </row>
    <row r="3" spans="1:37" s="44" customFormat="1" ht="153">
      <c r="A3" s="50" t="s">
        <v>218</v>
      </c>
      <c r="B3" s="50" t="s">
        <v>206</v>
      </c>
      <c r="C3" s="50" t="s">
        <v>207</v>
      </c>
      <c r="D3" s="46" t="s">
        <v>5</v>
      </c>
      <c r="E3" s="46" t="s">
        <v>6</v>
      </c>
      <c r="F3" s="46" t="s">
        <v>7</v>
      </c>
      <c r="G3" s="46" t="s">
        <v>8</v>
      </c>
      <c r="H3" s="46" t="s">
        <v>9</v>
      </c>
      <c r="I3" s="46" t="s">
        <v>10</v>
      </c>
      <c r="J3" s="46" t="s">
        <v>47</v>
      </c>
      <c r="K3" s="46" t="s">
        <v>48</v>
      </c>
      <c r="L3" s="46" t="s">
        <v>49</v>
      </c>
      <c r="M3" s="46" t="s">
        <v>50</v>
      </c>
      <c r="N3" s="100"/>
      <c r="O3" s="47" t="s">
        <v>56</v>
      </c>
      <c r="P3" s="47" t="s">
        <v>57</v>
      </c>
      <c r="Q3" s="47" t="s">
        <v>58</v>
      </c>
      <c r="R3" s="47" t="s">
        <v>59</v>
      </c>
      <c r="S3" s="47" t="s">
        <v>60</v>
      </c>
      <c r="T3" s="47" t="s">
        <v>61</v>
      </c>
      <c r="U3" s="47" t="s">
        <v>62</v>
      </c>
      <c r="V3" s="47" t="s">
        <v>63</v>
      </c>
      <c r="W3" s="47" t="s">
        <v>64</v>
      </c>
      <c r="X3" s="108"/>
      <c r="Y3" s="48" t="s">
        <v>134</v>
      </c>
      <c r="Z3" s="48" t="s">
        <v>135</v>
      </c>
      <c r="AA3" s="48" t="s">
        <v>136</v>
      </c>
      <c r="AB3" s="48" t="s">
        <v>137</v>
      </c>
      <c r="AC3" s="48" t="s">
        <v>210</v>
      </c>
      <c r="AD3" s="105"/>
      <c r="AE3" s="49" t="s">
        <v>186</v>
      </c>
      <c r="AF3" s="49" t="s">
        <v>211</v>
      </c>
      <c r="AG3" s="49" t="s">
        <v>187</v>
      </c>
      <c r="AH3" s="49" t="s">
        <v>188</v>
      </c>
      <c r="AI3" s="49" t="s">
        <v>189</v>
      </c>
      <c r="AJ3" s="97"/>
      <c r="AK3" s="99"/>
    </row>
    <row r="4" spans="1:37" ht="25.5">
      <c r="A4" s="175">
        <v>2015</v>
      </c>
      <c r="B4" s="85" t="s">
        <v>220</v>
      </c>
      <c r="C4" s="85" t="s">
        <v>221</v>
      </c>
      <c r="D4" s="83">
        <v>2</v>
      </c>
      <c r="E4" s="83">
        <v>2</v>
      </c>
      <c r="F4" s="83">
        <v>8.25</v>
      </c>
      <c r="G4" s="83">
        <v>5.454545454545454</v>
      </c>
      <c r="H4" s="83">
        <v>6.666666666666667</v>
      </c>
      <c r="I4" s="83">
        <v>2.5</v>
      </c>
      <c r="J4" s="83">
        <v>0</v>
      </c>
      <c r="K4" s="83">
        <v>6</v>
      </c>
      <c r="L4" s="83">
        <v>1.6666666666666667</v>
      </c>
      <c r="M4" s="83">
        <v>5</v>
      </c>
      <c r="N4" s="51">
        <v>4.129032258064516</v>
      </c>
      <c r="O4" s="84">
        <v>3.3333333333333335</v>
      </c>
      <c r="P4" s="84">
        <v>6.875</v>
      </c>
      <c r="Q4" s="84">
        <v>8</v>
      </c>
      <c r="R4" s="84">
        <v>6.666666666666667</v>
      </c>
      <c r="S4" s="84">
        <v>4.470588235294118</v>
      </c>
      <c r="T4" s="84">
        <v>8.333333333333334</v>
      </c>
      <c r="U4" s="84">
        <v>8.88888888888889</v>
      </c>
      <c r="V4" s="84">
        <v>5.625</v>
      </c>
      <c r="W4" s="84">
        <v>3.5294117647058822</v>
      </c>
      <c r="X4" s="54">
        <v>5.7368421052631575</v>
      </c>
      <c r="Y4" s="84">
        <v>3.6842105263157894</v>
      </c>
      <c r="Z4" s="84">
        <v>6.666666666666667</v>
      </c>
      <c r="AA4" s="84">
        <v>6</v>
      </c>
      <c r="AB4" s="84">
        <v>9</v>
      </c>
      <c r="AC4" s="84">
        <v>7.5</v>
      </c>
      <c r="AD4" s="55">
        <v>5.666666666666667</v>
      </c>
      <c r="AE4" s="84">
        <v>6.4</v>
      </c>
      <c r="AF4" s="84">
        <v>5.166666666666667</v>
      </c>
      <c r="AG4" s="84">
        <v>5</v>
      </c>
      <c r="AH4" s="84">
        <v>0</v>
      </c>
      <c r="AI4" s="84">
        <v>0</v>
      </c>
      <c r="AJ4" s="52">
        <v>5.194444444444445</v>
      </c>
      <c r="AK4" s="53">
        <v>5.178082191780822</v>
      </c>
    </row>
    <row r="5" spans="1:37" ht="15.75">
      <c r="A5" s="175">
        <v>2015</v>
      </c>
      <c r="B5" s="85" t="s">
        <v>220</v>
      </c>
      <c r="C5" s="82" t="s">
        <v>222</v>
      </c>
      <c r="D5" s="83">
        <v>2</v>
      </c>
      <c r="E5" s="83">
        <v>3</v>
      </c>
      <c r="F5" s="83">
        <v>8.25</v>
      </c>
      <c r="G5" s="83">
        <v>7.2727272727272725</v>
      </c>
      <c r="H5" s="83">
        <v>6.666666666666667</v>
      </c>
      <c r="I5" s="83">
        <v>2.125</v>
      </c>
      <c r="J5" s="83">
        <v>0</v>
      </c>
      <c r="K5" s="83">
        <v>6</v>
      </c>
      <c r="L5" s="83">
        <v>1.6666666666666667</v>
      </c>
      <c r="M5" s="83">
        <v>3.3333333333333335</v>
      </c>
      <c r="N5" s="51">
        <v>4.32258064516129</v>
      </c>
      <c r="O5" s="84">
        <v>3.3333333333333335</v>
      </c>
      <c r="P5" s="84">
        <v>2.857142857142857</v>
      </c>
      <c r="Q5" s="84">
        <v>8</v>
      </c>
      <c r="R5" s="84">
        <v>10</v>
      </c>
      <c r="S5" s="84">
        <v>4.882352941176471</v>
      </c>
      <c r="T5" s="84">
        <v>8.333333333333334</v>
      </c>
      <c r="U5" s="84">
        <v>7.5</v>
      </c>
      <c r="V5" s="84">
        <v>6.25</v>
      </c>
      <c r="W5" s="84">
        <v>5.294117647058823</v>
      </c>
      <c r="X5" s="54">
        <v>5.851351351351352</v>
      </c>
      <c r="Y5" s="84">
        <v>3.6842105263157894</v>
      </c>
      <c r="Z5" s="84">
        <v>6.666666666666667</v>
      </c>
      <c r="AA5" s="84">
        <v>5.8</v>
      </c>
      <c r="AB5" s="84">
        <v>5</v>
      </c>
      <c r="AC5" s="84">
        <v>7.5</v>
      </c>
      <c r="AD5" s="55">
        <v>5.177777777777778</v>
      </c>
      <c r="AE5" s="84">
        <v>6.857142857142857</v>
      </c>
      <c r="AF5" s="84">
        <v>5.166666666666667</v>
      </c>
      <c r="AG5" s="84">
        <v>5</v>
      </c>
      <c r="AH5" s="84">
        <v>0</v>
      </c>
      <c r="AI5" s="84">
        <v>0</v>
      </c>
      <c r="AJ5" s="52">
        <v>5.3428571428571425</v>
      </c>
      <c r="AK5" s="53">
        <v>5.189814814814815</v>
      </c>
    </row>
    <row r="6" spans="1:37" ht="25.5">
      <c r="A6" s="175">
        <v>2015</v>
      </c>
      <c r="B6" s="85" t="s">
        <v>220</v>
      </c>
      <c r="C6" s="85" t="s">
        <v>223</v>
      </c>
      <c r="D6" s="83">
        <v>5</v>
      </c>
      <c r="E6" s="83">
        <v>0</v>
      </c>
      <c r="F6" s="83">
        <v>5</v>
      </c>
      <c r="G6" s="83">
        <v>7</v>
      </c>
      <c r="H6" s="83">
        <v>5</v>
      </c>
      <c r="I6" s="83">
        <v>0.8571428571428571</v>
      </c>
      <c r="J6" s="83">
        <v>0</v>
      </c>
      <c r="K6" s="83">
        <v>6</v>
      </c>
      <c r="L6" s="83">
        <v>1.6666666666666667</v>
      </c>
      <c r="M6" s="83">
        <v>3.3333333333333335</v>
      </c>
      <c r="N6" s="51">
        <v>3.4583333333333335</v>
      </c>
      <c r="O6" s="84">
        <v>3.3333333333333335</v>
      </c>
      <c r="P6" s="84">
        <v>2.857142857142857</v>
      </c>
      <c r="Q6" s="84">
        <v>8</v>
      </c>
      <c r="R6" s="84">
        <v>5</v>
      </c>
      <c r="S6" s="84">
        <v>5.333333333333333</v>
      </c>
      <c r="T6" s="84" t="s">
        <v>45</v>
      </c>
      <c r="U6" s="84">
        <v>7.5</v>
      </c>
      <c r="V6" s="84">
        <v>1.25</v>
      </c>
      <c r="W6" s="84">
        <v>1.4285714285714286</v>
      </c>
      <c r="X6" s="54">
        <v>4.363636363636363</v>
      </c>
      <c r="Y6" s="84">
        <v>3.6842105263157894</v>
      </c>
      <c r="Z6" s="84">
        <v>6.666666666666667</v>
      </c>
      <c r="AA6" s="84">
        <v>6</v>
      </c>
      <c r="AB6" s="84">
        <v>6.25</v>
      </c>
      <c r="AC6" s="84">
        <v>7.5</v>
      </c>
      <c r="AD6" s="55">
        <v>5.340909090909091</v>
      </c>
      <c r="AE6" s="84">
        <v>3.375</v>
      </c>
      <c r="AF6" s="84">
        <v>6</v>
      </c>
      <c r="AG6" s="84">
        <v>5.454545454545454</v>
      </c>
      <c r="AH6" s="84">
        <v>0</v>
      </c>
      <c r="AI6" s="84">
        <v>0</v>
      </c>
      <c r="AJ6" s="52">
        <v>4.392857142857143</v>
      </c>
      <c r="AK6" s="53">
        <v>4.365714285714286</v>
      </c>
    </row>
    <row r="7" spans="1:37" ht="15.75">
      <c r="A7" s="175">
        <v>2015</v>
      </c>
      <c r="B7" s="85" t="s">
        <v>220</v>
      </c>
      <c r="C7" s="82" t="s">
        <v>224</v>
      </c>
      <c r="D7" s="83">
        <v>0</v>
      </c>
      <c r="E7" s="83">
        <v>3</v>
      </c>
      <c r="F7" s="83">
        <v>8.25</v>
      </c>
      <c r="G7" s="83">
        <v>6.666666666666667</v>
      </c>
      <c r="H7" s="83">
        <v>10</v>
      </c>
      <c r="I7" s="83">
        <v>4</v>
      </c>
      <c r="J7" s="83">
        <v>2</v>
      </c>
      <c r="K7" s="83">
        <v>6</v>
      </c>
      <c r="L7" s="83">
        <v>5</v>
      </c>
      <c r="M7" s="83">
        <v>1.6666666666666667</v>
      </c>
      <c r="N7" s="51">
        <v>4.883333333333334</v>
      </c>
      <c r="O7" s="84">
        <v>4.444444444444445</v>
      </c>
      <c r="P7" s="84">
        <v>7.5</v>
      </c>
      <c r="Q7" s="84">
        <v>10</v>
      </c>
      <c r="R7" s="84">
        <v>6.666666666666667</v>
      </c>
      <c r="S7" s="84">
        <v>5.705882352941177</v>
      </c>
      <c r="T7" s="84">
        <v>8.333333333333334</v>
      </c>
      <c r="U7" s="84">
        <v>8.88888888888889</v>
      </c>
      <c r="V7" s="84">
        <v>2.5</v>
      </c>
      <c r="W7" s="84">
        <v>6.818181818181818</v>
      </c>
      <c r="X7" s="54">
        <v>6.595505617977528</v>
      </c>
      <c r="Y7" s="84">
        <v>3.6842105263157894</v>
      </c>
      <c r="Z7" s="84">
        <v>7.5</v>
      </c>
      <c r="AA7" s="84">
        <v>5.666666666666667</v>
      </c>
      <c r="AB7" s="84">
        <v>2.5</v>
      </c>
      <c r="AC7" s="84">
        <v>7.5</v>
      </c>
      <c r="AD7" s="55">
        <v>4.773584905660377</v>
      </c>
      <c r="AE7" s="84">
        <v>6.071428571428571</v>
      </c>
      <c r="AF7" s="84">
        <v>5.166666666666667</v>
      </c>
      <c r="AG7" s="84">
        <v>5</v>
      </c>
      <c r="AH7" s="84">
        <v>0</v>
      </c>
      <c r="AI7" s="84">
        <v>0</v>
      </c>
      <c r="AJ7" s="52">
        <v>5.0285714285714285</v>
      </c>
      <c r="AK7" s="53">
        <v>5.523206751054852</v>
      </c>
    </row>
    <row r="8" spans="2:37" s="56" customFormat="1" ht="15.75">
      <c r="B8" s="74"/>
      <c r="C8" s="74"/>
      <c r="D8" s="14"/>
      <c r="E8" s="14">
        <f>SUM(E4:E7)</f>
        <v>8</v>
      </c>
      <c r="F8" s="14">
        <f>SUM(F4:F7)</f>
        <v>29.75</v>
      </c>
      <c r="N8" s="14"/>
      <c r="X8" s="57"/>
      <c r="AD8" s="57"/>
      <c r="AJ8" s="57"/>
      <c r="AK8" s="58"/>
    </row>
    <row r="9" spans="2:37" s="59" customFormat="1" ht="15.75">
      <c r="B9" s="75"/>
      <c r="C9" s="78"/>
      <c r="D9" s="18">
        <v>7.730769230769231</v>
      </c>
      <c r="E9" s="18">
        <v>5.06993006993007</v>
      </c>
      <c r="F9" s="18">
        <v>7.581749049429658</v>
      </c>
      <c r="G9" s="18">
        <v>8.338368580060424</v>
      </c>
      <c r="H9" s="18">
        <v>8.434782608695652</v>
      </c>
      <c r="I9" s="18">
        <v>6.87890625</v>
      </c>
      <c r="J9" s="18">
        <v>5.2727272727272725</v>
      </c>
      <c r="K9" s="18">
        <v>7.696969696969697</v>
      </c>
      <c r="L9" s="18">
        <v>7.398989898989899</v>
      </c>
      <c r="M9" s="18">
        <v>6.802030456852792</v>
      </c>
      <c r="N9" s="60">
        <v>7.213448802852777</v>
      </c>
      <c r="O9" s="18">
        <v>4.850187265917603</v>
      </c>
      <c r="P9" s="18">
        <v>7.589641434262949</v>
      </c>
      <c r="Q9" s="18">
        <v>9.248826291079812</v>
      </c>
      <c r="R9" s="18">
        <v>8.777777777777779</v>
      </c>
      <c r="S9" s="18">
        <v>6.036062236440308</v>
      </c>
      <c r="T9" s="18">
        <v>8.891304347826088</v>
      </c>
      <c r="U9" s="18">
        <v>8.164556962025317</v>
      </c>
      <c r="V9" s="18">
        <v>6.0227272727272725</v>
      </c>
      <c r="W9" s="18">
        <v>7.051282051282051</v>
      </c>
      <c r="X9" s="61">
        <v>7.039404503371814</v>
      </c>
      <c r="Y9" s="18">
        <v>5.311004784688995</v>
      </c>
      <c r="Z9" s="18">
        <v>8.94308943089431</v>
      </c>
      <c r="AA9" s="18">
        <v>6.492063492063492</v>
      </c>
      <c r="AB9" s="18">
        <v>6.165413533834586</v>
      </c>
      <c r="AC9" s="18">
        <v>8.106060606060606</v>
      </c>
      <c r="AD9" s="62">
        <v>6.431845597104946</v>
      </c>
      <c r="AE9" s="18">
        <v>7.498855835240275</v>
      </c>
      <c r="AF9" s="18">
        <v>5.722222222222222</v>
      </c>
      <c r="AG9" s="18">
        <v>7.345360824742268</v>
      </c>
      <c r="AH9" s="18">
        <v>7.2727272727272725</v>
      </c>
      <c r="AI9" s="18">
        <v>4.303030303030303</v>
      </c>
      <c r="AJ9" s="63">
        <v>7.024955436720143</v>
      </c>
      <c r="AK9" s="53">
        <v>6.947690238477057</v>
      </c>
    </row>
    <row r="11" spans="2:37" ht="15.75">
      <c r="B11" s="76"/>
      <c r="C11" s="79"/>
      <c r="D11" s="64">
        <v>6.5111940298507465</v>
      </c>
      <c r="E11" s="64">
        <v>5.451977401129944</v>
      </c>
      <c r="F11" s="64">
        <v>6.821362799263352</v>
      </c>
      <c r="G11" s="64">
        <v>7.849402092675636</v>
      </c>
      <c r="H11" s="64">
        <v>8.006230529595015</v>
      </c>
      <c r="I11" s="64">
        <v>5.313994023904383</v>
      </c>
      <c r="J11" s="64">
        <v>4.13588850174216</v>
      </c>
      <c r="K11" s="64">
        <v>6.40418118466899</v>
      </c>
      <c r="L11" s="64">
        <v>6.714576074332172</v>
      </c>
      <c r="M11" s="64">
        <v>6.603995299647473</v>
      </c>
      <c r="N11" s="60">
        <v>6.4456892352654656</v>
      </c>
      <c r="O11" s="64">
        <v>4.803607214428857</v>
      </c>
      <c r="P11" s="64">
        <v>7.517414018284719</v>
      </c>
      <c r="Q11" s="64">
        <v>8.66594360086768</v>
      </c>
      <c r="R11" s="64">
        <v>8.683853459972863</v>
      </c>
      <c r="S11" s="64">
        <v>6.172125268945733</v>
      </c>
      <c r="T11" s="64">
        <v>8.829749103942651</v>
      </c>
      <c r="U11" s="64">
        <v>7.079169869331284</v>
      </c>
      <c r="V11" s="64">
        <v>5.918989547038327</v>
      </c>
      <c r="W11" s="64">
        <v>7.409969481180061</v>
      </c>
      <c r="X11" s="65">
        <v>6.926150767178119</v>
      </c>
      <c r="Y11" s="64">
        <v>5.400696864111498</v>
      </c>
      <c r="Z11" s="64">
        <v>8.642201834862385</v>
      </c>
      <c r="AA11" s="64">
        <v>6.272349747908856</v>
      </c>
      <c r="AB11" s="64">
        <v>6.372590108968986</v>
      </c>
      <c r="AC11" s="64">
        <v>6.193379790940766</v>
      </c>
      <c r="AD11" s="66">
        <v>6.127016649424242</v>
      </c>
      <c r="AE11" s="64">
        <v>6.163608981380066</v>
      </c>
      <c r="AF11" s="64">
        <v>4.738699690402477</v>
      </c>
      <c r="AG11" s="64">
        <v>7.482851178049508</v>
      </c>
      <c r="AH11" s="64">
        <v>7.090592334494773</v>
      </c>
      <c r="AI11" s="64">
        <v>3.1465201465201464</v>
      </c>
      <c r="AJ11" s="67">
        <v>6.356976867011725</v>
      </c>
      <c r="AK11" s="53">
        <v>6.530447677853447</v>
      </c>
    </row>
  </sheetData>
  <sheetProtection/>
  <mergeCells count="20">
    <mergeCell ref="AA2:AC2"/>
    <mergeCell ref="AE1:AI1"/>
    <mergeCell ref="J2:L2"/>
    <mergeCell ref="Y1:AC1"/>
    <mergeCell ref="Q2:R2"/>
    <mergeCell ref="Y2:Z2"/>
    <mergeCell ref="X1:X3"/>
    <mergeCell ref="D1:M1"/>
    <mergeCell ref="D2:G2"/>
    <mergeCell ref="H2:I2"/>
    <mergeCell ref="AJ1:AJ3"/>
    <mergeCell ref="AK1:AK3"/>
    <mergeCell ref="N1:N3"/>
    <mergeCell ref="O1:W1"/>
    <mergeCell ref="S2:U2"/>
    <mergeCell ref="V2:W2"/>
    <mergeCell ref="AG2:AI2"/>
    <mergeCell ref="AE2:AF2"/>
    <mergeCell ref="AD1:AD3"/>
    <mergeCell ref="O2:P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  <headerFooter alignWithMargins="0">
    <oddHeader>&amp;C&amp;"-,Grassetto"&amp;14La valutazione partecipata del grado di umanizzazione delle strutture di ricovero
anni 2014-2015&amp;R&amp;12&amp;D</oddHeader>
    <oddFooter>&amp;C&amp;12Pagina &amp;P di &amp;N&amp;R&amp;F; &amp;A</oddFooter>
  </headerFooter>
  <colBreaks count="3" manualBreakCount="3">
    <brk id="14" max="65535" man="1"/>
    <brk id="24" max="65535" man="1"/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"/>
  <sheetViews>
    <sheetView zoomScale="75" zoomScaleNormal="75" zoomScaleSheetLayoutView="25" zoomScalePageLayoutView="0" workbookViewId="0" topLeftCell="A1">
      <selection activeCell="R13" sqref="R13"/>
    </sheetView>
  </sheetViews>
  <sheetFormatPr defaultColWidth="9.140625" defaultRowHeight="15"/>
  <cols>
    <col min="1" max="1" width="16.140625" style="6" bestFit="1" customWidth="1"/>
    <col min="2" max="2" width="13.140625" style="77" customWidth="1"/>
    <col min="3" max="3" width="13.00390625" style="6" customWidth="1"/>
    <col min="4" max="4" width="12.00390625" style="6" bestFit="1" customWidth="1"/>
    <col min="5" max="7" width="13.140625" style="6" bestFit="1" customWidth="1"/>
    <col min="8" max="8" width="9.140625" style="6" customWidth="1"/>
    <col min="9" max="9" width="12.8515625" style="6" bestFit="1" customWidth="1"/>
    <col min="10" max="10" width="12.140625" style="6" bestFit="1" customWidth="1"/>
    <col min="11" max="11" width="12.00390625" style="6" bestFit="1" customWidth="1"/>
    <col min="12" max="13" width="13.00390625" style="6" bestFit="1" customWidth="1"/>
    <col min="14" max="14" width="8.140625" style="6" bestFit="1" customWidth="1"/>
    <col min="15" max="16384" width="9.140625" style="6" customWidth="1"/>
  </cols>
  <sheetData>
    <row r="1" spans="4:70" ht="19.5" customHeight="1">
      <c r="D1" s="89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</row>
    <row r="2" spans="4:70" ht="19.5" customHeight="1">
      <c r="D2" s="112" t="s">
        <v>1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4"/>
      <c r="AK2" s="93" t="s">
        <v>2</v>
      </c>
      <c r="AL2" s="93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5" t="s">
        <v>3</v>
      </c>
      <c r="AX2" s="86"/>
      <c r="AY2" s="86"/>
      <c r="AZ2" s="86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8" t="s">
        <v>4</v>
      </c>
      <c r="BN2" s="94"/>
      <c r="BO2" s="94"/>
      <c r="BP2" s="94"/>
      <c r="BQ2" s="94"/>
      <c r="BR2" s="94"/>
    </row>
    <row r="3" spans="4:70" ht="30" customHeight="1">
      <c r="D3" s="123" t="s">
        <v>5</v>
      </c>
      <c r="E3" s="124"/>
      <c r="F3" s="124"/>
      <c r="G3" s="124"/>
      <c r="H3" s="124"/>
      <c r="I3" s="125"/>
      <c r="J3" s="117" t="s">
        <v>6</v>
      </c>
      <c r="K3" s="120"/>
      <c r="L3" s="120"/>
      <c r="M3" s="118"/>
      <c r="N3" s="118"/>
      <c r="O3" s="126" t="s">
        <v>7</v>
      </c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17" t="s">
        <v>8</v>
      </c>
      <c r="AA3" s="120"/>
      <c r="AB3" s="120"/>
      <c r="AC3" s="120"/>
      <c r="AD3" s="120"/>
      <c r="AE3" s="120"/>
      <c r="AF3" s="120"/>
      <c r="AG3" s="120"/>
      <c r="AH3" s="120"/>
      <c r="AI3" s="121"/>
      <c r="AJ3" s="122"/>
      <c r="AK3" s="123" t="s">
        <v>9</v>
      </c>
      <c r="AL3" s="124"/>
      <c r="AM3" s="124"/>
      <c r="AN3" s="125"/>
      <c r="AO3" s="126" t="s">
        <v>10</v>
      </c>
      <c r="AP3" s="127"/>
      <c r="AQ3" s="127"/>
      <c r="AR3" s="127"/>
      <c r="AS3" s="127"/>
      <c r="AT3" s="127"/>
      <c r="AU3" s="127"/>
      <c r="AV3" s="128"/>
      <c r="AW3" s="115" t="s">
        <v>11</v>
      </c>
      <c r="AX3" s="116"/>
      <c r="AY3" s="116"/>
      <c r="AZ3" s="116"/>
      <c r="BA3" s="116"/>
      <c r="BB3" s="115" t="s">
        <v>12</v>
      </c>
      <c r="BC3" s="116"/>
      <c r="BD3" s="116"/>
      <c r="BE3" s="116"/>
      <c r="BF3" s="116"/>
      <c r="BG3" s="115" t="s">
        <v>13</v>
      </c>
      <c r="BH3" s="116"/>
      <c r="BI3" s="116"/>
      <c r="BJ3" s="116"/>
      <c r="BK3" s="116"/>
      <c r="BL3" s="116"/>
      <c r="BM3" s="117" t="s">
        <v>14</v>
      </c>
      <c r="BN3" s="118"/>
      <c r="BO3" s="118"/>
      <c r="BP3" s="118"/>
      <c r="BQ3" s="118"/>
      <c r="BR3" s="119"/>
    </row>
    <row r="4" spans="1:70" ht="25.5">
      <c r="A4" s="5" t="s">
        <v>219</v>
      </c>
      <c r="B4" s="4" t="s">
        <v>216</v>
      </c>
      <c r="C4" s="2" t="s">
        <v>217</v>
      </c>
      <c r="D4" s="68">
        <v>1</v>
      </c>
      <c r="E4" s="68">
        <v>2</v>
      </c>
      <c r="F4" s="68">
        <v>3</v>
      </c>
      <c r="G4" s="68" t="s">
        <v>15</v>
      </c>
      <c r="H4" s="68" t="s">
        <v>16</v>
      </c>
      <c r="I4" s="68">
        <v>5</v>
      </c>
      <c r="J4" s="68">
        <v>6</v>
      </c>
      <c r="K4" s="68">
        <v>7</v>
      </c>
      <c r="L4" s="68">
        <v>8</v>
      </c>
      <c r="M4" s="68" t="s">
        <v>17</v>
      </c>
      <c r="N4" s="68" t="s">
        <v>18</v>
      </c>
      <c r="O4" s="68" t="s">
        <v>19</v>
      </c>
      <c r="P4" s="68" t="s">
        <v>20</v>
      </c>
      <c r="Q4" s="68">
        <v>11</v>
      </c>
      <c r="R4" s="69">
        <v>12</v>
      </c>
      <c r="S4" s="68">
        <v>13</v>
      </c>
      <c r="T4" s="68" t="s">
        <v>21</v>
      </c>
      <c r="U4" s="68" t="s">
        <v>22</v>
      </c>
      <c r="V4" s="68">
        <v>15</v>
      </c>
      <c r="W4" s="68">
        <v>16</v>
      </c>
      <c r="X4" s="68">
        <v>17</v>
      </c>
      <c r="Y4" s="68">
        <v>18</v>
      </c>
      <c r="Z4" s="68" t="s">
        <v>23</v>
      </c>
      <c r="AA4" s="68" t="s">
        <v>24</v>
      </c>
      <c r="AB4" s="68" t="s">
        <v>25</v>
      </c>
      <c r="AC4" s="68" t="s">
        <v>26</v>
      </c>
      <c r="AD4" s="68" t="s">
        <v>27</v>
      </c>
      <c r="AE4" s="68" t="s">
        <v>28</v>
      </c>
      <c r="AF4" s="68" t="s">
        <v>29</v>
      </c>
      <c r="AG4" s="68">
        <v>21</v>
      </c>
      <c r="AH4" s="68" t="s">
        <v>30</v>
      </c>
      <c r="AI4" s="68" t="s">
        <v>31</v>
      </c>
      <c r="AJ4" s="68">
        <v>23</v>
      </c>
      <c r="AK4" s="68">
        <v>24</v>
      </c>
      <c r="AL4" s="68">
        <v>25</v>
      </c>
      <c r="AM4" s="68">
        <v>26</v>
      </c>
      <c r="AN4" s="68">
        <v>27</v>
      </c>
      <c r="AO4" s="70">
        <v>28</v>
      </c>
      <c r="AP4" s="70">
        <v>29</v>
      </c>
      <c r="AQ4" s="70" t="s">
        <v>32</v>
      </c>
      <c r="AR4" s="70" t="s">
        <v>33</v>
      </c>
      <c r="AS4" s="70" t="s">
        <v>34</v>
      </c>
      <c r="AT4" s="70" t="s">
        <v>35</v>
      </c>
      <c r="AU4" s="70" t="s">
        <v>36</v>
      </c>
      <c r="AV4" s="70" t="s">
        <v>37</v>
      </c>
      <c r="AW4" s="68">
        <v>32</v>
      </c>
      <c r="AX4" s="68" t="s">
        <v>38</v>
      </c>
      <c r="AY4" s="68" t="s">
        <v>39</v>
      </c>
      <c r="AZ4" s="68" t="s">
        <v>40</v>
      </c>
      <c r="BA4" s="68">
        <v>34</v>
      </c>
      <c r="BB4" s="68">
        <v>35</v>
      </c>
      <c r="BC4" s="68" t="s">
        <v>41</v>
      </c>
      <c r="BD4" s="68" t="s">
        <v>42</v>
      </c>
      <c r="BE4" s="68">
        <v>37</v>
      </c>
      <c r="BF4" s="68">
        <v>38</v>
      </c>
      <c r="BG4" s="68">
        <v>39</v>
      </c>
      <c r="BH4" s="68">
        <v>40</v>
      </c>
      <c r="BI4" s="68" t="s">
        <v>43</v>
      </c>
      <c r="BJ4" s="68" t="s">
        <v>44</v>
      </c>
      <c r="BK4" s="68">
        <v>42</v>
      </c>
      <c r="BL4" s="68">
        <v>43</v>
      </c>
      <c r="BM4" s="68">
        <v>44</v>
      </c>
      <c r="BN4" s="68">
        <v>45</v>
      </c>
      <c r="BO4" s="68">
        <v>46</v>
      </c>
      <c r="BP4" s="68">
        <v>47</v>
      </c>
      <c r="BQ4" s="68">
        <v>48</v>
      </c>
      <c r="BR4" s="68">
        <v>49</v>
      </c>
    </row>
    <row r="5" spans="1:70" s="8" customFormat="1" ht="14.25">
      <c r="A5" s="176">
        <v>2015</v>
      </c>
      <c r="B5" s="73" t="s">
        <v>220</v>
      </c>
      <c r="C5" s="3" t="s">
        <v>221</v>
      </c>
      <c r="D5" s="7">
        <v>10</v>
      </c>
      <c r="E5" s="7">
        <v>0</v>
      </c>
      <c r="F5" s="7" t="s">
        <v>45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10</v>
      </c>
      <c r="M5" s="7">
        <v>0</v>
      </c>
      <c r="N5" s="7">
        <v>0</v>
      </c>
      <c r="O5" s="7">
        <v>10</v>
      </c>
      <c r="P5" s="7">
        <v>10</v>
      </c>
      <c r="Q5" s="7">
        <v>10</v>
      </c>
      <c r="R5" s="7" t="s">
        <v>45</v>
      </c>
      <c r="S5" s="7">
        <v>10</v>
      </c>
      <c r="T5" s="7" t="s">
        <v>45</v>
      </c>
      <c r="U5" s="7" t="s">
        <v>45</v>
      </c>
      <c r="V5" s="7">
        <v>10</v>
      </c>
      <c r="W5" s="7">
        <v>6</v>
      </c>
      <c r="X5" s="7">
        <v>10</v>
      </c>
      <c r="Y5" s="7">
        <v>0</v>
      </c>
      <c r="Z5" s="7">
        <v>10</v>
      </c>
      <c r="AA5" s="7">
        <v>10</v>
      </c>
      <c r="AB5" s="7">
        <v>10</v>
      </c>
      <c r="AC5" s="7">
        <v>0</v>
      </c>
      <c r="AD5" s="7">
        <v>10</v>
      </c>
      <c r="AE5" s="7">
        <v>0</v>
      </c>
      <c r="AF5" s="7">
        <v>0</v>
      </c>
      <c r="AG5" s="7">
        <v>0</v>
      </c>
      <c r="AH5" s="7">
        <v>10</v>
      </c>
      <c r="AI5" s="7">
        <v>10</v>
      </c>
      <c r="AJ5" s="7">
        <v>0</v>
      </c>
      <c r="AK5" s="7">
        <v>10</v>
      </c>
      <c r="AL5" s="7">
        <v>0</v>
      </c>
      <c r="AM5" s="7">
        <v>10</v>
      </c>
      <c r="AN5" s="7" t="s">
        <v>45</v>
      </c>
      <c r="AO5" s="7">
        <v>10</v>
      </c>
      <c r="AP5" s="7">
        <v>0</v>
      </c>
      <c r="AQ5" s="7">
        <v>2</v>
      </c>
      <c r="AR5" s="7">
        <v>1</v>
      </c>
      <c r="AS5" s="7">
        <v>1</v>
      </c>
      <c r="AT5" s="7">
        <v>0</v>
      </c>
      <c r="AU5" s="7">
        <v>3</v>
      </c>
      <c r="AV5" s="7">
        <v>3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10</v>
      </c>
      <c r="BC5" s="7">
        <v>10</v>
      </c>
      <c r="BD5" s="7">
        <v>0</v>
      </c>
      <c r="BE5" s="7">
        <v>0</v>
      </c>
      <c r="BF5" s="7">
        <v>10</v>
      </c>
      <c r="BG5" s="7">
        <v>0</v>
      </c>
      <c r="BH5" s="7">
        <v>0</v>
      </c>
      <c r="BI5" s="7">
        <v>0</v>
      </c>
      <c r="BJ5" s="7">
        <v>0</v>
      </c>
      <c r="BK5" s="7">
        <v>10</v>
      </c>
      <c r="BL5" s="7">
        <v>0</v>
      </c>
      <c r="BM5" s="7">
        <v>10</v>
      </c>
      <c r="BN5" s="7">
        <v>10</v>
      </c>
      <c r="BO5" s="7">
        <v>10</v>
      </c>
      <c r="BP5" s="7">
        <v>0</v>
      </c>
      <c r="BQ5" s="7">
        <v>0</v>
      </c>
      <c r="BR5" s="7">
        <v>0</v>
      </c>
    </row>
    <row r="6" spans="1:70" s="8" customFormat="1" ht="14.25">
      <c r="A6" s="176">
        <v>2015</v>
      </c>
      <c r="B6" s="73" t="s">
        <v>220</v>
      </c>
      <c r="C6" s="3" t="s">
        <v>222</v>
      </c>
      <c r="D6" s="7">
        <v>10</v>
      </c>
      <c r="E6" s="7">
        <v>0</v>
      </c>
      <c r="F6" s="7" t="s">
        <v>45</v>
      </c>
      <c r="G6" s="7">
        <v>0</v>
      </c>
      <c r="H6" s="7">
        <v>0</v>
      </c>
      <c r="I6" s="7">
        <v>0</v>
      </c>
      <c r="J6" s="7">
        <v>5</v>
      </c>
      <c r="K6" s="7">
        <v>0</v>
      </c>
      <c r="L6" s="7">
        <v>10</v>
      </c>
      <c r="M6" s="7">
        <v>0</v>
      </c>
      <c r="N6" s="7">
        <v>0</v>
      </c>
      <c r="O6" s="7">
        <v>10</v>
      </c>
      <c r="P6" s="7">
        <v>10</v>
      </c>
      <c r="Q6" s="7">
        <v>10</v>
      </c>
      <c r="R6" s="7" t="s">
        <v>45</v>
      </c>
      <c r="S6" s="7">
        <v>10</v>
      </c>
      <c r="T6" s="7" t="s">
        <v>45</v>
      </c>
      <c r="U6" s="7" t="s">
        <v>45</v>
      </c>
      <c r="V6" s="7">
        <v>10</v>
      </c>
      <c r="W6" s="7">
        <v>6</v>
      </c>
      <c r="X6" s="7">
        <v>10</v>
      </c>
      <c r="Y6" s="7">
        <v>0</v>
      </c>
      <c r="Z6" s="7">
        <v>10</v>
      </c>
      <c r="AA6" s="7">
        <v>10</v>
      </c>
      <c r="AB6" s="7">
        <v>10</v>
      </c>
      <c r="AC6" s="7">
        <v>0</v>
      </c>
      <c r="AD6" s="7">
        <v>10</v>
      </c>
      <c r="AE6" s="7">
        <v>10</v>
      </c>
      <c r="AF6" s="7">
        <v>10</v>
      </c>
      <c r="AG6" s="7">
        <v>0</v>
      </c>
      <c r="AH6" s="7">
        <v>10</v>
      </c>
      <c r="AI6" s="7">
        <v>10</v>
      </c>
      <c r="AJ6" s="7">
        <v>0</v>
      </c>
      <c r="AK6" s="7">
        <v>10</v>
      </c>
      <c r="AL6" s="7">
        <v>0</v>
      </c>
      <c r="AM6" s="7">
        <v>10</v>
      </c>
      <c r="AN6" s="7" t="s">
        <v>45</v>
      </c>
      <c r="AO6" s="7">
        <v>10</v>
      </c>
      <c r="AP6" s="7">
        <v>0</v>
      </c>
      <c r="AQ6" s="7">
        <v>4</v>
      </c>
      <c r="AR6" s="7">
        <v>1</v>
      </c>
      <c r="AS6" s="7">
        <v>2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10</v>
      </c>
      <c r="BC6" s="7">
        <v>10</v>
      </c>
      <c r="BD6" s="7">
        <v>0</v>
      </c>
      <c r="BE6" s="7">
        <v>0</v>
      </c>
      <c r="BF6" s="7">
        <v>10</v>
      </c>
      <c r="BG6" s="7">
        <v>0</v>
      </c>
      <c r="BH6" s="7">
        <v>0</v>
      </c>
      <c r="BI6" s="7">
        <v>0</v>
      </c>
      <c r="BJ6" s="7">
        <v>0</v>
      </c>
      <c r="BK6" s="7">
        <v>10</v>
      </c>
      <c r="BL6" s="7">
        <v>0</v>
      </c>
      <c r="BM6" s="7">
        <v>0</v>
      </c>
      <c r="BN6" s="7">
        <v>10</v>
      </c>
      <c r="BO6" s="7">
        <v>10</v>
      </c>
      <c r="BP6" s="7">
        <v>0</v>
      </c>
      <c r="BQ6" s="7">
        <v>0</v>
      </c>
      <c r="BR6" s="7">
        <v>0</v>
      </c>
    </row>
    <row r="7" spans="1:70" s="8" customFormat="1" ht="14.25">
      <c r="A7" s="176">
        <v>2015</v>
      </c>
      <c r="B7" s="73" t="s">
        <v>220</v>
      </c>
      <c r="C7" s="3" t="s">
        <v>223</v>
      </c>
      <c r="D7" s="7">
        <v>10</v>
      </c>
      <c r="E7" s="7">
        <v>0</v>
      </c>
      <c r="F7" s="7" t="s">
        <v>45</v>
      </c>
      <c r="G7" s="7" t="s">
        <v>45</v>
      </c>
      <c r="H7" s="7" t="s">
        <v>45</v>
      </c>
      <c r="I7" s="7" t="s">
        <v>45</v>
      </c>
      <c r="J7" s="7">
        <v>0</v>
      </c>
      <c r="K7" s="7" t="s">
        <v>45</v>
      </c>
      <c r="L7" s="7" t="s">
        <v>45</v>
      </c>
      <c r="M7" s="7">
        <v>0</v>
      </c>
      <c r="N7" s="7">
        <v>0</v>
      </c>
      <c r="O7" s="7" t="s">
        <v>45</v>
      </c>
      <c r="P7" s="7" t="s">
        <v>45</v>
      </c>
      <c r="Q7" s="7" t="s">
        <v>45</v>
      </c>
      <c r="R7" s="7" t="s">
        <v>45</v>
      </c>
      <c r="S7" s="7" t="s">
        <v>45</v>
      </c>
      <c r="T7" s="7" t="s">
        <v>45</v>
      </c>
      <c r="U7" s="7" t="s">
        <v>45</v>
      </c>
      <c r="V7" s="7">
        <v>10</v>
      </c>
      <c r="W7" s="7" t="s">
        <v>45</v>
      </c>
      <c r="X7" s="7" t="s">
        <v>45</v>
      </c>
      <c r="Y7" s="7">
        <v>0</v>
      </c>
      <c r="Z7" s="7">
        <v>10</v>
      </c>
      <c r="AA7" s="7">
        <v>10</v>
      </c>
      <c r="AB7" s="7">
        <v>0</v>
      </c>
      <c r="AC7" s="7">
        <v>0</v>
      </c>
      <c r="AD7" s="7">
        <v>10</v>
      </c>
      <c r="AE7" s="7">
        <v>0</v>
      </c>
      <c r="AF7" s="7">
        <v>10</v>
      </c>
      <c r="AG7" s="7" t="s">
        <v>45</v>
      </c>
      <c r="AH7" s="7">
        <v>10</v>
      </c>
      <c r="AI7" s="7">
        <v>10</v>
      </c>
      <c r="AJ7" s="7">
        <v>10</v>
      </c>
      <c r="AK7" s="7" t="s">
        <v>45</v>
      </c>
      <c r="AL7" s="7">
        <v>0</v>
      </c>
      <c r="AM7" s="7">
        <v>10</v>
      </c>
      <c r="AN7" s="7" t="s">
        <v>45</v>
      </c>
      <c r="AO7" s="7" t="s">
        <v>45</v>
      </c>
      <c r="AP7" s="7">
        <v>0</v>
      </c>
      <c r="AQ7" s="7">
        <v>3</v>
      </c>
      <c r="AR7" s="7">
        <v>0</v>
      </c>
      <c r="AS7" s="7">
        <v>3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10</v>
      </c>
      <c r="BC7" s="7">
        <v>10</v>
      </c>
      <c r="BD7" s="7">
        <v>0</v>
      </c>
      <c r="BE7" s="7">
        <v>0</v>
      </c>
      <c r="BF7" s="7">
        <v>10</v>
      </c>
      <c r="BG7" s="7">
        <v>0</v>
      </c>
      <c r="BH7" s="7">
        <v>0</v>
      </c>
      <c r="BI7" s="7">
        <v>0</v>
      </c>
      <c r="BJ7" s="7">
        <v>0</v>
      </c>
      <c r="BK7" s="7">
        <v>10</v>
      </c>
      <c r="BL7" s="7">
        <v>0</v>
      </c>
      <c r="BM7" s="7">
        <v>0</v>
      </c>
      <c r="BN7" s="7">
        <v>10</v>
      </c>
      <c r="BO7" s="7">
        <v>10</v>
      </c>
      <c r="BP7" s="7">
        <v>0</v>
      </c>
      <c r="BQ7" s="7">
        <v>0</v>
      </c>
      <c r="BR7" s="7">
        <v>0</v>
      </c>
    </row>
    <row r="8" spans="1:70" s="8" customFormat="1" ht="14.25">
      <c r="A8" s="176">
        <v>2015</v>
      </c>
      <c r="B8" s="73" t="s">
        <v>220</v>
      </c>
      <c r="C8" s="3" t="s">
        <v>224</v>
      </c>
      <c r="D8" s="7" t="s">
        <v>45</v>
      </c>
      <c r="E8" s="7">
        <v>0</v>
      </c>
      <c r="F8" s="7" t="s">
        <v>45</v>
      </c>
      <c r="G8" s="7">
        <v>0</v>
      </c>
      <c r="H8" s="7">
        <v>0</v>
      </c>
      <c r="I8" s="7">
        <v>0</v>
      </c>
      <c r="J8" s="7">
        <v>5</v>
      </c>
      <c r="K8" s="7">
        <v>0</v>
      </c>
      <c r="L8" s="7">
        <v>10</v>
      </c>
      <c r="M8" s="7">
        <v>0</v>
      </c>
      <c r="N8" s="7">
        <v>0</v>
      </c>
      <c r="O8" s="7">
        <v>10</v>
      </c>
      <c r="P8" s="7">
        <v>10</v>
      </c>
      <c r="Q8" s="7">
        <v>10</v>
      </c>
      <c r="R8" s="7" t="s">
        <v>45</v>
      </c>
      <c r="S8" s="7">
        <v>10</v>
      </c>
      <c r="T8" s="7" t="s">
        <v>45</v>
      </c>
      <c r="U8" s="7" t="s">
        <v>45</v>
      </c>
      <c r="V8" s="7">
        <v>10</v>
      </c>
      <c r="W8" s="7">
        <v>6</v>
      </c>
      <c r="X8" s="7">
        <v>10</v>
      </c>
      <c r="Y8" s="7">
        <v>0</v>
      </c>
      <c r="Z8" s="7">
        <v>10</v>
      </c>
      <c r="AA8" s="7">
        <v>10</v>
      </c>
      <c r="AB8" s="7" t="s">
        <v>45</v>
      </c>
      <c r="AC8" s="7">
        <v>0</v>
      </c>
      <c r="AD8" s="7">
        <v>10</v>
      </c>
      <c r="AE8" s="7" t="s">
        <v>45</v>
      </c>
      <c r="AF8" s="7">
        <v>10</v>
      </c>
      <c r="AG8" s="7">
        <v>0</v>
      </c>
      <c r="AH8" s="7">
        <v>10</v>
      </c>
      <c r="AI8" s="7">
        <v>10</v>
      </c>
      <c r="AJ8" s="7">
        <v>0</v>
      </c>
      <c r="AK8" s="7">
        <v>10</v>
      </c>
      <c r="AL8" s="7">
        <v>10</v>
      </c>
      <c r="AM8" s="7">
        <v>10</v>
      </c>
      <c r="AN8" s="7">
        <v>10</v>
      </c>
      <c r="AO8" s="7">
        <v>10</v>
      </c>
      <c r="AP8" s="7">
        <v>0</v>
      </c>
      <c r="AQ8" s="7">
        <v>2</v>
      </c>
      <c r="AR8" s="7">
        <v>4</v>
      </c>
      <c r="AS8" s="7">
        <v>6</v>
      </c>
      <c r="AT8" s="7">
        <v>0</v>
      </c>
      <c r="AU8" s="7">
        <v>0</v>
      </c>
      <c r="AV8" s="7">
        <v>10</v>
      </c>
      <c r="AW8" s="7">
        <v>0</v>
      </c>
      <c r="AX8" s="7">
        <v>0</v>
      </c>
      <c r="AY8" s="7">
        <v>10</v>
      </c>
      <c r="AZ8" s="7">
        <v>0</v>
      </c>
      <c r="BA8" s="7">
        <v>0</v>
      </c>
      <c r="BB8" s="7">
        <v>10</v>
      </c>
      <c r="BC8" s="7">
        <v>10</v>
      </c>
      <c r="BD8" s="7">
        <v>0</v>
      </c>
      <c r="BE8" s="7">
        <v>0</v>
      </c>
      <c r="BF8" s="7">
        <v>10</v>
      </c>
      <c r="BG8" s="7">
        <v>0</v>
      </c>
      <c r="BH8" s="7">
        <v>0</v>
      </c>
      <c r="BI8" s="7">
        <v>10</v>
      </c>
      <c r="BJ8" s="7">
        <v>10</v>
      </c>
      <c r="BK8" s="7">
        <v>10</v>
      </c>
      <c r="BL8" s="7">
        <v>0</v>
      </c>
      <c r="BM8" s="7">
        <v>0</v>
      </c>
      <c r="BN8" s="7">
        <v>10</v>
      </c>
      <c r="BO8" s="7">
        <v>0</v>
      </c>
      <c r="BP8" s="7">
        <v>0</v>
      </c>
      <c r="BQ8" s="7">
        <v>0</v>
      </c>
      <c r="BR8" s="7">
        <v>0</v>
      </c>
    </row>
    <row r="9" spans="2:3" s="8" customFormat="1" ht="14.25">
      <c r="B9" s="177"/>
      <c r="C9" s="71"/>
    </row>
    <row r="11" spans="4:41" ht="33.75" customHeight="1">
      <c r="D11" s="89" t="s">
        <v>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3" t="s">
        <v>46</v>
      </c>
      <c r="O11" s="130"/>
      <c r="P11" s="129"/>
      <c r="Q11" s="134"/>
      <c r="R11" s="134"/>
      <c r="S11" s="134"/>
      <c r="T11" s="134"/>
      <c r="U11" s="134"/>
      <c r="V11" s="134"/>
      <c r="W11" s="134"/>
      <c r="X11" s="134"/>
      <c r="Y11" s="130"/>
      <c r="Z11" s="130"/>
      <c r="AA11" s="129"/>
      <c r="AB11" s="129"/>
      <c r="AC11" s="129"/>
      <c r="AD11" s="129"/>
      <c r="AE11" s="129"/>
      <c r="AF11" s="135"/>
      <c r="AG11" s="135"/>
      <c r="AH11" s="129"/>
      <c r="AI11" s="129"/>
      <c r="AJ11" s="129"/>
      <c r="AK11" s="129"/>
      <c r="AL11" s="129"/>
      <c r="AM11" s="135"/>
      <c r="AN11" s="135"/>
      <c r="AO11" s="137"/>
    </row>
    <row r="12" spans="4:41" ht="42.75" customHeight="1">
      <c r="D12" s="89" t="s">
        <v>1</v>
      </c>
      <c r="E12" s="89"/>
      <c r="F12" s="89"/>
      <c r="G12" s="89"/>
      <c r="H12" s="89" t="s">
        <v>2</v>
      </c>
      <c r="I12" s="89"/>
      <c r="J12" s="89" t="s">
        <v>3</v>
      </c>
      <c r="K12" s="89"/>
      <c r="L12" s="89"/>
      <c r="M12" s="43" t="s">
        <v>4</v>
      </c>
      <c r="N12" s="133"/>
      <c r="O12" s="130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0"/>
      <c r="AA12" s="129"/>
      <c r="AB12" s="129"/>
      <c r="AC12" s="129"/>
      <c r="AD12" s="129"/>
      <c r="AE12" s="129"/>
      <c r="AF12" s="136"/>
      <c r="AG12" s="136"/>
      <c r="AH12" s="129"/>
      <c r="AI12" s="129"/>
      <c r="AJ12" s="129"/>
      <c r="AK12" s="129"/>
      <c r="AL12" s="131"/>
      <c r="AM12" s="136"/>
      <c r="AN12" s="136"/>
      <c r="AO12" s="131"/>
    </row>
    <row r="13" spans="1:41" ht="162">
      <c r="A13" s="5" t="s">
        <v>219</v>
      </c>
      <c r="B13" s="4" t="s">
        <v>216</v>
      </c>
      <c r="C13" s="2" t="s">
        <v>217</v>
      </c>
      <c r="D13" s="43" t="s">
        <v>5</v>
      </c>
      <c r="E13" s="43" t="s">
        <v>6</v>
      </c>
      <c r="F13" s="43" t="s">
        <v>7</v>
      </c>
      <c r="G13" s="43" t="s">
        <v>8</v>
      </c>
      <c r="H13" s="43" t="s">
        <v>9</v>
      </c>
      <c r="I13" s="43" t="s">
        <v>10</v>
      </c>
      <c r="J13" s="43" t="s">
        <v>47</v>
      </c>
      <c r="K13" s="43" t="s">
        <v>48</v>
      </c>
      <c r="L13" s="43" t="s">
        <v>49</v>
      </c>
      <c r="M13" s="43" t="s">
        <v>50</v>
      </c>
      <c r="N13" s="133"/>
      <c r="O13" s="130"/>
      <c r="P13" s="10"/>
      <c r="Q13" s="10"/>
      <c r="R13" s="10"/>
      <c r="S13" s="10"/>
      <c r="T13" s="10"/>
      <c r="U13" s="10"/>
      <c r="V13" s="10"/>
      <c r="W13" s="10"/>
      <c r="X13" s="10"/>
      <c r="Y13" s="130"/>
      <c r="Z13" s="130"/>
      <c r="AA13" s="10"/>
      <c r="AB13" s="10"/>
      <c r="AC13" s="10"/>
      <c r="AD13" s="10"/>
      <c r="AE13" s="10"/>
      <c r="AF13" s="136"/>
      <c r="AG13" s="136"/>
      <c r="AH13" s="10"/>
      <c r="AI13" s="10"/>
      <c r="AJ13" s="10"/>
      <c r="AK13" s="10"/>
      <c r="AL13" s="10"/>
      <c r="AM13" s="136"/>
      <c r="AN13" s="136"/>
      <c r="AO13" s="131"/>
    </row>
    <row r="14" spans="1:14" ht="15">
      <c r="A14" s="175">
        <v>2015</v>
      </c>
      <c r="B14" s="73" t="s">
        <v>220</v>
      </c>
      <c r="C14" s="3" t="s">
        <v>221</v>
      </c>
      <c r="D14" s="38">
        <f>AVERAGE(D5:I5)</f>
        <v>2</v>
      </c>
      <c r="E14" s="38">
        <f>AVERAGE(J5:N5)</f>
        <v>2</v>
      </c>
      <c r="F14" s="38">
        <f>AVERAGE(O5:Y5)</f>
        <v>8.25</v>
      </c>
      <c r="G14" s="38">
        <f>AVERAGE(Z5:AJ5)</f>
        <v>5.454545454545454</v>
      </c>
      <c r="H14" s="38">
        <f>AVERAGE(AK5:AN5)</f>
        <v>6.666666666666667</v>
      </c>
      <c r="I14" s="38">
        <f>AVERAGE(AO5:AV5)</f>
        <v>2.5</v>
      </c>
      <c r="J14" s="38">
        <f>AVERAGE(AW5:BA5)</f>
        <v>0</v>
      </c>
      <c r="K14" s="38">
        <f>AVERAGE(BB5:BF5)</f>
        <v>6</v>
      </c>
      <c r="L14" s="38">
        <f>AVERAGE(BG5:BL5)</f>
        <v>1.6666666666666667</v>
      </c>
      <c r="M14" s="38">
        <f>AVERAGE(BM5:BR5)</f>
        <v>5</v>
      </c>
      <c r="N14" s="39">
        <f>AVERAGE(D5:BR5)</f>
        <v>4.129032258064516</v>
      </c>
    </row>
    <row r="15" spans="1:14" ht="15">
      <c r="A15" s="175">
        <v>2015</v>
      </c>
      <c r="B15" s="73" t="s">
        <v>220</v>
      </c>
      <c r="C15" s="3" t="s">
        <v>225</v>
      </c>
      <c r="D15" s="38">
        <f>AVERAGE(D6:I6)</f>
        <v>2</v>
      </c>
      <c r="E15" s="38">
        <f>AVERAGE(J6:N6)</f>
        <v>3</v>
      </c>
      <c r="F15" s="38">
        <f>AVERAGE(O6:Y6)</f>
        <v>8.25</v>
      </c>
      <c r="G15" s="38">
        <f>AVERAGE(Z6:AJ6)</f>
        <v>7.2727272727272725</v>
      </c>
      <c r="H15" s="38">
        <f>AVERAGE(AK6:AN6)</f>
        <v>6.666666666666667</v>
      </c>
      <c r="I15" s="38">
        <f>AVERAGE(AO6:AV6)</f>
        <v>2.125</v>
      </c>
      <c r="J15" s="38">
        <f>AVERAGE(AW6:BA6)</f>
        <v>0</v>
      </c>
      <c r="K15" s="38">
        <f>AVERAGE(BB6:BF6)</f>
        <v>6</v>
      </c>
      <c r="L15" s="38">
        <f>AVERAGE(BG6:BL6)</f>
        <v>1.6666666666666667</v>
      </c>
      <c r="M15" s="38">
        <f>AVERAGE(BM6:BR6)</f>
        <v>3.3333333333333335</v>
      </c>
      <c r="N15" s="39">
        <f>AVERAGE(D6:BR6)</f>
        <v>4.32258064516129</v>
      </c>
    </row>
    <row r="16" spans="1:14" ht="15">
      <c r="A16" s="175">
        <v>2015</v>
      </c>
      <c r="B16" s="73" t="s">
        <v>220</v>
      </c>
      <c r="C16" s="3" t="s">
        <v>223</v>
      </c>
      <c r="D16" s="38">
        <f>AVERAGE(D7:I7)</f>
        <v>5</v>
      </c>
      <c r="E16" s="38">
        <f>AVERAGE(J7:N7)</f>
        <v>0</v>
      </c>
      <c r="F16" s="38">
        <f>AVERAGE(O7:Y7)</f>
        <v>5</v>
      </c>
      <c r="G16" s="38">
        <f>AVERAGE(Z7:AJ7)</f>
        <v>7</v>
      </c>
      <c r="H16" s="38">
        <f>AVERAGE(AK7:AN7)</f>
        <v>5</v>
      </c>
      <c r="I16" s="38">
        <f>AVERAGE(AO7:AV7)</f>
        <v>0.8571428571428571</v>
      </c>
      <c r="J16" s="38">
        <f>AVERAGE(AW7:BA7)</f>
        <v>0</v>
      </c>
      <c r="K16" s="38">
        <f>AVERAGE(BB7:BF7)</f>
        <v>6</v>
      </c>
      <c r="L16" s="38">
        <f>AVERAGE(BG7:BL7)</f>
        <v>1.6666666666666667</v>
      </c>
      <c r="M16" s="38">
        <f>AVERAGE(BM7:BR7)</f>
        <v>3.3333333333333335</v>
      </c>
      <c r="N16" s="39">
        <f>AVERAGE(D7:BR7)</f>
        <v>3.4583333333333335</v>
      </c>
    </row>
    <row r="17" spans="1:14" ht="15">
      <c r="A17" s="175">
        <v>2015</v>
      </c>
      <c r="B17" s="73" t="s">
        <v>220</v>
      </c>
      <c r="C17" s="3" t="s">
        <v>224</v>
      </c>
      <c r="D17" s="38">
        <f>AVERAGE(D8:I8)</f>
        <v>0</v>
      </c>
      <c r="E17" s="38">
        <f>AVERAGE(J8:N8)</f>
        <v>3</v>
      </c>
      <c r="F17" s="38">
        <f>AVERAGE(O8:Y8)</f>
        <v>8.25</v>
      </c>
      <c r="G17" s="38">
        <f>AVERAGE(Z8:AJ8)</f>
        <v>6.666666666666667</v>
      </c>
      <c r="H17" s="38">
        <f>AVERAGE(AK8:AN8)</f>
        <v>10</v>
      </c>
      <c r="I17" s="38">
        <f>AVERAGE(AO8:AV8)</f>
        <v>4</v>
      </c>
      <c r="J17" s="38">
        <f>AVERAGE(AW8:BA8)</f>
        <v>2</v>
      </c>
      <c r="K17" s="38">
        <f>AVERAGE(BB8:BF8)</f>
        <v>6</v>
      </c>
      <c r="L17" s="38">
        <f>AVERAGE(BG8:BL8)</f>
        <v>5</v>
      </c>
      <c r="M17" s="38">
        <f>AVERAGE(BM8:BR8)</f>
        <v>1.6666666666666667</v>
      </c>
      <c r="N17" s="39">
        <f>AVERAGE(D8:BR8)</f>
        <v>4.883333333333334</v>
      </c>
    </row>
    <row r="18" spans="2:14" ht="21" customHeight="1">
      <c r="B18" s="80" t="s">
        <v>208</v>
      </c>
      <c r="C18" s="13"/>
      <c r="D18" s="40">
        <f>AVERAGE(D5:I8)</f>
        <v>1.875</v>
      </c>
      <c r="E18" s="40">
        <f>AVERAGE(J5:N8)</f>
        <v>2.2222222222222223</v>
      </c>
      <c r="F18" s="40">
        <f>AVERAGE(O5:Y8)</f>
        <v>8</v>
      </c>
      <c r="G18" s="40">
        <f>AVERAGE(Z5:AJ8)</f>
        <v>6.585365853658536</v>
      </c>
      <c r="H18" s="40">
        <f>AVERAGE(AK5:AN8)</f>
        <v>7.5</v>
      </c>
      <c r="I18" s="40">
        <f>AVERAGE(AO5:AV8)</f>
        <v>2.4193548387096775</v>
      </c>
      <c r="J18" s="40">
        <f>AVERAGE(AW5:BA8)</f>
        <v>0.5</v>
      </c>
      <c r="K18" s="40">
        <f>AVERAGE(BB5:BF8)</f>
        <v>6</v>
      </c>
      <c r="L18" s="40">
        <f>AVERAGE(BG5:BL8)</f>
        <v>2.5</v>
      </c>
      <c r="M18" s="40">
        <f>AVERAGE(BM5:BR8)</f>
        <v>3.3333333333333335</v>
      </c>
      <c r="N18" s="40">
        <f>AVERAGE(D5:BR8)</f>
        <v>4.237068965517241</v>
      </c>
    </row>
    <row r="23" spans="1:14" ht="45" customHeight="1">
      <c r="A23" s="5" t="s">
        <v>219</v>
      </c>
      <c r="B23" s="4" t="s">
        <v>216</v>
      </c>
      <c r="C23" s="2" t="s">
        <v>217</v>
      </c>
      <c r="D23" s="89" t="s">
        <v>1</v>
      </c>
      <c r="E23" s="89"/>
      <c r="F23" s="89" t="s">
        <v>2</v>
      </c>
      <c r="G23" s="89"/>
      <c r="H23" s="89" t="s">
        <v>3</v>
      </c>
      <c r="I23" s="89"/>
      <c r="J23" s="89"/>
      <c r="K23" s="89" t="s">
        <v>4</v>
      </c>
      <c r="L23" s="89"/>
      <c r="N23" s="46" t="s">
        <v>212</v>
      </c>
    </row>
    <row r="24" spans="1:14" ht="15">
      <c r="A24" s="175">
        <v>2015</v>
      </c>
      <c r="B24" s="73" t="s">
        <v>220</v>
      </c>
      <c r="C24" s="3" t="s">
        <v>221</v>
      </c>
      <c r="D24" s="111">
        <v>5.0344827586206895</v>
      </c>
      <c r="E24" s="111"/>
      <c r="F24" s="111">
        <v>3.6363636363636362</v>
      </c>
      <c r="G24" s="111"/>
      <c r="H24" s="111">
        <v>2.5</v>
      </c>
      <c r="I24" s="111"/>
      <c r="J24" s="111"/>
      <c r="K24" s="111">
        <v>5</v>
      </c>
      <c r="L24" s="111"/>
      <c r="N24" s="72">
        <v>4.129032258064516</v>
      </c>
    </row>
    <row r="25" spans="1:14" ht="15">
      <c r="A25" s="175">
        <v>2015</v>
      </c>
      <c r="B25" s="73" t="s">
        <v>220</v>
      </c>
      <c r="C25" s="3" t="s">
        <v>225</v>
      </c>
      <c r="D25" s="111">
        <v>5.896551724137931</v>
      </c>
      <c r="E25" s="111"/>
      <c r="F25" s="111">
        <v>3.3636363636363638</v>
      </c>
      <c r="G25" s="111"/>
      <c r="H25" s="111">
        <v>2.5</v>
      </c>
      <c r="I25" s="111"/>
      <c r="J25" s="111"/>
      <c r="K25" s="111">
        <v>3.3333333333333335</v>
      </c>
      <c r="L25" s="111"/>
      <c r="N25" s="72">
        <v>4.32258064516129</v>
      </c>
    </row>
    <row r="26" spans="1:14" ht="15">
      <c r="A26" s="175">
        <v>2015</v>
      </c>
      <c r="B26" s="73" t="s">
        <v>220</v>
      </c>
      <c r="C26" s="3" t="s">
        <v>223</v>
      </c>
      <c r="D26" s="111">
        <v>5.294117647058823</v>
      </c>
      <c r="E26" s="111"/>
      <c r="F26" s="111">
        <v>1.7777777777777777</v>
      </c>
      <c r="G26" s="111"/>
      <c r="H26" s="111">
        <v>2.5</v>
      </c>
      <c r="I26" s="111"/>
      <c r="J26" s="111"/>
      <c r="K26" s="111">
        <v>3.3333333333333335</v>
      </c>
      <c r="L26" s="111"/>
      <c r="N26" s="72">
        <v>3.4583333333333335</v>
      </c>
    </row>
    <row r="27" spans="1:14" ht="15">
      <c r="A27" s="175">
        <v>2015</v>
      </c>
      <c r="B27" s="73" t="s">
        <v>220</v>
      </c>
      <c r="C27" s="3" t="s">
        <v>224</v>
      </c>
      <c r="D27" s="111">
        <v>5.423076923076923</v>
      </c>
      <c r="E27" s="111"/>
      <c r="F27" s="111">
        <v>6</v>
      </c>
      <c r="G27" s="111"/>
      <c r="H27" s="111">
        <v>4.375</v>
      </c>
      <c r="I27" s="111"/>
      <c r="J27" s="111"/>
      <c r="K27" s="111">
        <v>1.6666666666666667</v>
      </c>
      <c r="L27" s="111"/>
      <c r="N27" s="72">
        <v>4.883333333333334</v>
      </c>
    </row>
    <row r="28" spans="2:14" ht="15">
      <c r="B28" s="80" t="s">
        <v>208</v>
      </c>
      <c r="C28" s="13"/>
      <c r="D28" s="110">
        <v>7.478662053056516</v>
      </c>
      <c r="E28" s="110"/>
      <c r="F28" s="110">
        <v>7.361185983827493</v>
      </c>
      <c r="G28" s="110"/>
      <c r="H28" s="110">
        <v>6.827651515151516</v>
      </c>
      <c r="I28" s="110"/>
      <c r="J28" s="110"/>
      <c r="K28" s="110">
        <v>6.802030456852792</v>
      </c>
      <c r="L28" s="110"/>
      <c r="N28" s="40">
        <v>7.213448802852777</v>
      </c>
    </row>
  </sheetData>
  <sheetProtection/>
  <autoFilter ref="B4:BR8"/>
  <mergeCells count="63">
    <mergeCell ref="AN11:AN13"/>
    <mergeCell ref="AO11:AO13"/>
    <mergeCell ref="AM11:AM13"/>
    <mergeCell ref="AA12:AB12"/>
    <mergeCell ref="AF11:AF13"/>
    <mergeCell ref="AG11:AG13"/>
    <mergeCell ref="AC12:AE12"/>
    <mergeCell ref="AH11:AL11"/>
    <mergeCell ref="D11:M11"/>
    <mergeCell ref="N11:N13"/>
    <mergeCell ref="O11:O13"/>
    <mergeCell ref="P11:X11"/>
    <mergeCell ref="Y11:Y13"/>
    <mergeCell ref="AH12:AI12"/>
    <mergeCell ref="AJ12:AL12"/>
    <mergeCell ref="Z11:Z13"/>
    <mergeCell ref="AA11:AE11"/>
    <mergeCell ref="D3:I3"/>
    <mergeCell ref="J3:N3"/>
    <mergeCell ref="O3:Y3"/>
    <mergeCell ref="D12:G12"/>
    <mergeCell ref="H12:I12"/>
    <mergeCell ref="J12:L12"/>
    <mergeCell ref="P12:Q12"/>
    <mergeCell ref="R12:S12"/>
    <mergeCell ref="T12:V12"/>
    <mergeCell ref="W12:X12"/>
    <mergeCell ref="BB3:BF3"/>
    <mergeCell ref="BG3:BL3"/>
    <mergeCell ref="BM3:BR3"/>
    <mergeCell ref="Z3:AJ3"/>
    <mergeCell ref="AK3:AN3"/>
    <mergeCell ref="AO3:AV3"/>
    <mergeCell ref="AW3:BA3"/>
    <mergeCell ref="D1:BR1"/>
    <mergeCell ref="AK2:AV2"/>
    <mergeCell ref="AW2:BL2"/>
    <mergeCell ref="BM2:BR2"/>
    <mergeCell ref="D2:AJ2"/>
    <mergeCell ref="D23:E23"/>
    <mergeCell ref="F23:G23"/>
    <mergeCell ref="H23:J23"/>
    <mergeCell ref="K23:L23"/>
    <mergeCell ref="D24:E24"/>
    <mergeCell ref="F24:G24"/>
    <mergeCell ref="H24:J24"/>
    <mergeCell ref="K24:L24"/>
    <mergeCell ref="D26:E26"/>
    <mergeCell ref="F26:G26"/>
    <mergeCell ref="H26:J26"/>
    <mergeCell ref="K26:L26"/>
    <mergeCell ref="D25:E25"/>
    <mergeCell ref="F25:G25"/>
    <mergeCell ref="H25:J25"/>
    <mergeCell ref="K25:L25"/>
    <mergeCell ref="D27:E27"/>
    <mergeCell ref="F27:G27"/>
    <mergeCell ref="H27:J27"/>
    <mergeCell ref="K27:L27"/>
    <mergeCell ref="D28:E28"/>
    <mergeCell ref="F28:G28"/>
    <mergeCell ref="H28:J28"/>
    <mergeCell ref="K28:L2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85" r:id="rId1"/>
  <headerFooter alignWithMargins="0">
    <oddHeader>&amp;CRC 2012
La valutazione della qualità delle strutture ospedaliere secondo la prospettiva del cittadino&amp;R&amp;D</oddHeader>
    <oddFooter>&amp;CPagina &amp;P di &amp;N&amp;R&amp;F; &amp;A</oddFooter>
  </headerFooter>
  <colBreaks count="2" manualBreakCount="2">
    <brk id="25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7"/>
  <sheetViews>
    <sheetView zoomScale="75" zoomScaleNormal="75" zoomScalePageLayoutView="0" workbookViewId="0" topLeftCell="A1">
      <pane xSplit="18795" topLeftCell="AL1" activePane="topLeft" state="split"/>
      <selection pane="topLeft" activeCell="C26" sqref="C26"/>
      <selection pane="topRight" activeCell="AL4" sqref="AL4"/>
    </sheetView>
  </sheetViews>
  <sheetFormatPr defaultColWidth="9.140625" defaultRowHeight="15"/>
  <cols>
    <col min="1" max="1" width="16.140625" style="6" bestFit="1" customWidth="1"/>
    <col min="2" max="2" width="15.00390625" style="77" customWidth="1"/>
    <col min="3" max="3" width="12.140625" style="6" customWidth="1"/>
    <col min="4" max="4" width="9.8515625" style="6" bestFit="1" customWidth="1"/>
    <col min="5" max="5" width="10.140625" style="6" bestFit="1" customWidth="1"/>
    <col min="6" max="6" width="9.7109375" style="6" bestFit="1" customWidth="1"/>
    <col min="7" max="7" width="8.140625" style="6" bestFit="1" customWidth="1"/>
    <col min="8" max="8" width="10.140625" style="6" bestFit="1" customWidth="1"/>
    <col min="9" max="9" width="9.7109375" style="6" bestFit="1" customWidth="1"/>
    <col min="10" max="10" width="8.8515625" style="6" customWidth="1"/>
    <col min="11" max="16384" width="9.140625" style="6" customWidth="1"/>
  </cols>
  <sheetData>
    <row r="1" spans="4:96" ht="19.5" customHeight="1">
      <c r="D1" s="147" t="s">
        <v>51</v>
      </c>
      <c r="E1" s="148"/>
      <c r="F1" s="148"/>
      <c r="G1" s="148"/>
      <c r="H1" s="148"/>
      <c r="I1" s="148"/>
      <c r="J1" s="148"/>
      <c r="K1" s="148"/>
      <c r="L1" s="148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149"/>
    </row>
    <row r="2" spans="4:96" ht="19.5" customHeight="1">
      <c r="D2" s="145" t="s">
        <v>52</v>
      </c>
      <c r="E2" s="146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145" t="s">
        <v>53</v>
      </c>
      <c r="X2" s="146"/>
      <c r="Y2" s="92"/>
      <c r="Z2" s="92"/>
      <c r="AA2" s="92"/>
      <c r="AB2" s="92"/>
      <c r="AC2" s="92"/>
      <c r="AD2" s="92"/>
      <c r="AE2" s="92"/>
      <c r="AF2" s="92"/>
      <c r="AG2" s="145" t="s">
        <v>54</v>
      </c>
      <c r="AH2" s="145"/>
      <c r="AI2" s="145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145" t="s">
        <v>55</v>
      </c>
      <c r="BP2" s="146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</row>
    <row r="3" spans="4:96" ht="30" customHeight="1" thickBot="1">
      <c r="D3" s="153" t="s">
        <v>56</v>
      </c>
      <c r="E3" s="154"/>
      <c r="F3" s="154"/>
      <c r="G3" s="154"/>
      <c r="H3" s="154"/>
      <c r="I3" s="154"/>
      <c r="J3" s="154"/>
      <c r="K3" s="154"/>
      <c r="L3" s="154"/>
      <c r="M3" s="154"/>
      <c r="N3" s="153" t="s">
        <v>57</v>
      </c>
      <c r="O3" s="154"/>
      <c r="P3" s="154"/>
      <c r="Q3" s="154"/>
      <c r="R3" s="154"/>
      <c r="S3" s="154"/>
      <c r="T3" s="154"/>
      <c r="U3" s="154"/>
      <c r="V3" s="154"/>
      <c r="W3" s="153" t="s">
        <v>58</v>
      </c>
      <c r="X3" s="154"/>
      <c r="Y3" s="154"/>
      <c r="Z3" s="154"/>
      <c r="AA3" s="154"/>
      <c r="AB3" s="154"/>
      <c r="AC3" s="154"/>
      <c r="AD3" s="153" t="s">
        <v>59</v>
      </c>
      <c r="AE3" s="154"/>
      <c r="AF3" s="154"/>
      <c r="AG3" s="153" t="s">
        <v>60</v>
      </c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0" t="s">
        <v>61</v>
      </c>
      <c r="AY3" s="151"/>
      <c r="AZ3" s="151"/>
      <c r="BA3" s="151"/>
      <c r="BB3" s="151"/>
      <c r="BC3" s="151"/>
      <c r="BD3" s="152"/>
      <c r="BE3" s="153" t="s">
        <v>62</v>
      </c>
      <c r="BF3" s="154"/>
      <c r="BG3" s="154"/>
      <c r="BH3" s="154"/>
      <c r="BI3" s="154"/>
      <c r="BJ3" s="154"/>
      <c r="BK3" s="154"/>
      <c r="BL3" s="154"/>
      <c r="BM3" s="154"/>
      <c r="BN3" s="154"/>
      <c r="BO3" s="153" t="s">
        <v>63</v>
      </c>
      <c r="BP3" s="154"/>
      <c r="BQ3" s="154"/>
      <c r="BR3" s="154"/>
      <c r="BS3" s="154"/>
      <c r="BT3" s="154"/>
      <c r="BU3" s="154"/>
      <c r="BV3" s="154"/>
      <c r="BW3" s="150" t="s">
        <v>64</v>
      </c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2"/>
    </row>
    <row r="4" spans="1:96" ht="25.5">
      <c r="A4" s="5" t="s">
        <v>219</v>
      </c>
      <c r="B4" s="4" t="s">
        <v>216</v>
      </c>
      <c r="C4" s="2" t="s">
        <v>217</v>
      </c>
      <c r="D4" s="20" t="s">
        <v>65</v>
      </c>
      <c r="E4" s="21" t="s">
        <v>66</v>
      </c>
      <c r="F4" s="21" t="s">
        <v>67</v>
      </c>
      <c r="G4" s="21" t="s">
        <v>68</v>
      </c>
      <c r="H4" s="21" t="s">
        <v>69</v>
      </c>
      <c r="I4" s="21" t="s">
        <v>70</v>
      </c>
      <c r="J4" s="21" t="s">
        <v>71</v>
      </c>
      <c r="K4" s="21" t="s">
        <v>72</v>
      </c>
      <c r="L4" s="21" t="s">
        <v>73</v>
      </c>
      <c r="M4" s="22" t="s">
        <v>74</v>
      </c>
      <c r="N4" s="23">
        <v>53</v>
      </c>
      <c r="O4" s="21">
        <v>54</v>
      </c>
      <c r="P4" s="21">
        <v>55</v>
      </c>
      <c r="Q4" s="21">
        <v>56</v>
      </c>
      <c r="R4" s="21">
        <v>57</v>
      </c>
      <c r="S4" s="21">
        <v>58</v>
      </c>
      <c r="T4" s="21">
        <v>59</v>
      </c>
      <c r="U4" s="21">
        <v>60</v>
      </c>
      <c r="V4" s="22">
        <v>61</v>
      </c>
      <c r="W4" s="23" t="s">
        <v>75</v>
      </c>
      <c r="X4" s="21" t="s">
        <v>76</v>
      </c>
      <c r="Y4" s="21" t="s">
        <v>77</v>
      </c>
      <c r="Z4" s="21" t="s">
        <v>78</v>
      </c>
      <c r="AA4" s="21" t="s">
        <v>79</v>
      </c>
      <c r="AB4" s="21" t="s">
        <v>80</v>
      </c>
      <c r="AC4" s="22">
        <v>63</v>
      </c>
      <c r="AD4" s="23" t="s">
        <v>81</v>
      </c>
      <c r="AE4" s="21" t="s">
        <v>82</v>
      </c>
      <c r="AF4" s="22">
        <v>65</v>
      </c>
      <c r="AG4" s="23" t="s">
        <v>83</v>
      </c>
      <c r="AH4" s="21" t="s">
        <v>84</v>
      </c>
      <c r="AI4" s="21" t="s">
        <v>85</v>
      </c>
      <c r="AJ4" s="24" t="s">
        <v>86</v>
      </c>
      <c r="AK4" s="21" t="s">
        <v>87</v>
      </c>
      <c r="AL4" s="20" t="s">
        <v>88</v>
      </c>
      <c r="AM4" s="20" t="s">
        <v>89</v>
      </c>
      <c r="AN4" s="20" t="s">
        <v>90</v>
      </c>
      <c r="AO4" s="20" t="s">
        <v>91</v>
      </c>
      <c r="AP4" s="20">
        <v>69</v>
      </c>
      <c r="AQ4" s="20" t="s">
        <v>92</v>
      </c>
      <c r="AR4" s="20" t="s">
        <v>93</v>
      </c>
      <c r="AS4" s="20" t="s">
        <v>94</v>
      </c>
      <c r="AT4" s="20" t="s">
        <v>95</v>
      </c>
      <c r="AU4" s="21" t="s">
        <v>96</v>
      </c>
      <c r="AV4" s="21" t="s">
        <v>97</v>
      </c>
      <c r="AW4" s="21" t="s">
        <v>98</v>
      </c>
      <c r="AX4" s="25" t="s">
        <v>99</v>
      </c>
      <c r="AY4" s="26" t="s">
        <v>100</v>
      </c>
      <c r="AZ4" s="25" t="s">
        <v>101</v>
      </c>
      <c r="BA4" s="25" t="s">
        <v>102</v>
      </c>
      <c r="BB4" s="25" t="s">
        <v>103</v>
      </c>
      <c r="BC4" s="27">
        <v>75</v>
      </c>
      <c r="BD4" s="28">
        <v>76</v>
      </c>
      <c r="BE4" s="23">
        <v>77</v>
      </c>
      <c r="BF4" s="21">
        <v>78</v>
      </c>
      <c r="BG4" s="21">
        <v>79</v>
      </c>
      <c r="BH4" s="21">
        <v>80</v>
      </c>
      <c r="BI4" s="21">
        <v>81</v>
      </c>
      <c r="BJ4" s="21">
        <v>82</v>
      </c>
      <c r="BK4" s="21" t="s">
        <v>104</v>
      </c>
      <c r="BL4" s="21" t="s">
        <v>105</v>
      </c>
      <c r="BM4" s="21" t="s">
        <v>106</v>
      </c>
      <c r="BN4" s="22" t="s">
        <v>107</v>
      </c>
      <c r="BO4" s="23">
        <v>85</v>
      </c>
      <c r="BP4" s="21">
        <v>86</v>
      </c>
      <c r="BQ4" s="21">
        <v>87</v>
      </c>
      <c r="BR4" s="21">
        <v>88</v>
      </c>
      <c r="BS4" s="21">
        <v>89</v>
      </c>
      <c r="BT4" s="21">
        <v>90</v>
      </c>
      <c r="BU4" s="21">
        <v>91</v>
      </c>
      <c r="BV4" s="22">
        <v>92</v>
      </c>
      <c r="BW4" s="23" t="s">
        <v>108</v>
      </c>
      <c r="BX4" s="21" t="s">
        <v>109</v>
      </c>
      <c r="BY4" s="21" t="s">
        <v>110</v>
      </c>
      <c r="BZ4" s="21" t="s">
        <v>111</v>
      </c>
      <c r="CA4" s="21" t="s">
        <v>112</v>
      </c>
      <c r="CB4" s="21" t="s">
        <v>113</v>
      </c>
      <c r="CC4" s="20" t="s">
        <v>114</v>
      </c>
      <c r="CD4" s="21" t="s">
        <v>115</v>
      </c>
      <c r="CE4" s="21" t="s">
        <v>116</v>
      </c>
      <c r="CF4" s="29" t="s">
        <v>117</v>
      </c>
      <c r="CG4" s="21" t="s">
        <v>118</v>
      </c>
      <c r="CH4" s="21" t="s">
        <v>119</v>
      </c>
      <c r="CI4" s="21" t="s">
        <v>120</v>
      </c>
      <c r="CJ4" s="21" t="s">
        <v>121</v>
      </c>
      <c r="CK4" s="20" t="s">
        <v>122</v>
      </c>
      <c r="CL4" s="20" t="s">
        <v>123</v>
      </c>
      <c r="CM4" s="20" t="s">
        <v>124</v>
      </c>
      <c r="CN4" s="20" t="s">
        <v>125</v>
      </c>
      <c r="CO4" s="20" t="s">
        <v>126</v>
      </c>
      <c r="CP4" s="21" t="s">
        <v>127</v>
      </c>
      <c r="CQ4" s="21" t="s">
        <v>128</v>
      </c>
      <c r="CR4" s="22" t="s">
        <v>129</v>
      </c>
    </row>
    <row r="5" spans="1:96" s="8" customFormat="1" ht="14.25">
      <c r="A5" s="176">
        <v>2015</v>
      </c>
      <c r="B5" s="73" t="s">
        <v>220</v>
      </c>
      <c r="C5" s="3" t="s">
        <v>221</v>
      </c>
      <c r="D5" s="7" t="s">
        <v>45</v>
      </c>
      <c r="E5" s="7" t="s">
        <v>45</v>
      </c>
      <c r="F5" s="7">
        <v>10</v>
      </c>
      <c r="G5" s="7" t="s">
        <v>45</v>
      </c>
      <c r="H5" s="7" t="s">
        <v>45</v>
      </c>
      <c r="I5" s="7" t="s">
        <v>45</v>
      </c>
      <c r="J5" s="7">
        <v>0</v>
      </c>
      <c r="K5" s="7" t="s">
        <v>45</v>
      </c>
      <c r="L5" s="7" t="s">
        <v>45</v>
      </c>
      <c r="M5" s="7">
        <v>0</v>
      </c>
      <c r="N5" s="7">
        <v>5</v>
      </c>
      <c r="O5" s="7">
        <v>0</v>
      </c>
      <c r="P5" s="7">
        <v>10</v>
      </c>
      <c r="Q5" s="7">
        <v>0</v>
      </c>
      <c r="R5" s="7">
        <v>10</v>
      </c>
      <c r="S5" s="7" t="s">
        <v>45</v>
      </c>
      <c r="T5" s="7">
        <v>10</v>
      </c>
      <c r="U5" s="7">
        <v>10</v>
      </c>
      <c r="V5" s="7">
        <v>10</v>
      </c>
      <c r="W5" s="7" t="s">
        <v>45</v>
      </c>
      <c r="X5" s="7" t="s">
        <v>45</v>
      </c>
      <c r="Y5" s="7">
        <v>10</v>
      </c>
      <c r="Z5" s="7">
        <v>10</v>
      </c>
      <c r="AA5" s="7">
        <v>10</v>
      </c>
      <c r="AB5" s="7">
        <v>10</v>
      </c>
      <c r="AC5" s="7">
        <v>0</v>
      </c>
      <c r="AD5" s="7">
        <v>10</v>
      </c>
      <c r="AE5" s="7">
        <v>10</v>
      </c>
      <c r="AF5" s="7">
        <v>0</v>
      </c>
      <c r="AG5" s="7">
        <v>0</v>
      </c>
      <c r="AH5" s="7">
        <v>0</v>
      </c>
      <c r="AI5" s="7">
        <v>0</v>
      </c>
      <c r="AJ5" s="7">
        <v>3</v>
      </c>
      <c r="AK5" s="7">
        <v>10</v>
      </c>
      <c r="AL5" s="7">
        <v>10</v>
      </c>
      <c r="AM5" s="7">
        <v>4</v>
      </c>
      <c r="AN5" s="7">
        <v>9</v>
      </c>
      <c r="AO5" s="7">
        <v>9</v>
      </c>
      <c r="AP5" s="7">
        <v>10</v>
      </c>
      <c r="AQ5" s="7">
        <v>1</v>
      </c>
      <c r="AR5" s="7">
        <v>10</v>
      </c>
      <c r="AS5" s="7">
        <v>10</v>
      </c>
      <c r="AT5" s="7">
        <v>0</v>
      </c>
      <c r="AU5" s="7">
        <v>0</v>
      </c>
      <c r="AV5" s="7">
        <v>0</v>
      </c>
      <c r="AW5" s="7">
        <v>0</v>
      </c>
      <c r="AX5" s="7">
        <v>10</v>
      </c>
      <c r="AY5" s="7">
        <v>10</v>
      </c>
      <c r="AZ5" s="7">
        <v>10</v>
      </c>
      <c r="BA5" s="7">
        <v>10</v>
      </c>
      <c r="BB5" s="7">
        <v>10</v>
      </c>
      <c r="BC5" s="7">
        <v>0</v>
      </c>
      <c r="BD5" s="7" t="s">
        <v>45</v>
      </c>
      <c r="BE5" s="7">
        <v>10</v>
      </c>
      <c r="BF5" s="7">
        <v>10</v>
      </c>
      <c r="BG5" s="7">
        <v>10</v>
      </c>
      <c r="BH5" s="7">
        <v>0</v>
      </c>
      <c r="BI5" s="7">
        <v>10</v>
      </c>
      <c r="BJ5" s="7">
        <v>10</v>
      </c>
      <c r="BK5" s="7">
        <v>10</v>
      </c>
      <c r="BL5" s="7" t="s">
        <v>45</v>
      </c>
      <c r="BM5" s="7">
        <v>10</v>
      </c>
      <c r="BN5" s="7">
        <v>10</v>
      </c>
      <c r="BO5" s="7">
        <v>10</v>
      </c>
      <c r="BP5" s="7">
        <v>10</v>
      </c>
      <c r="BQ5" s="7">
        <v>0</v>
      </c>
      <c r="BR5" s="7">
        <v>5</v>
      </c>
      <c r="BS5" s="7">
        <v>10</v>
      </c>
      <c r="BT5" s="7">
        <v>10</v>
      </c>
      <c r="BU5" s="7">
        <v>0</v>
      </c>
      <c r="BV5" s="7">
        <v>0</v>
      </c>
      <c r="BW5" s="7">
        <v>0</v>
      </c>
      <c r="BX5" s="7">
        <v>0</v>
      </c>
      <c r="BY5" s="7">
        <v>10</v>
      </c>
      <c r="BZ5" s="7">
        <v>10</v>
      </c>
      <c r="CA5" s="7">
        <v>10</v>
      </c>
      <c r="CB5" s="7">
        <v>0</v>
      </c>
      <c r="CC5" s="7">
        <v>0</v>
      </c>
      <c r="CD5" s="7" t="s">
        <v>45</v>
      </c>
      <c r="CE5" s="7" t="s">
        <v>45</v>
      </c>
      <c r="CF5" s="7" t="s">
        <v>45</v>
      </c>
      <c r="CG5" s="7" t="s">
        <v>45</v>
      </c>
      <c r="CH5" s="7" t="s">
        <v>45</v>
      </c>
      <c r="CI5" s="7">
        <v>10</v>
      </c>
      <c r="CJ5" s="7">
        <v>0</v>
      </c>
      <c r="CK5" s="7">
        <v>10</v>
      </c>
      <c r="CL5" s="7">
        <v>0</v>
      </c>
      <c r="CM5" s="7">
        <v>10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</row>
    <row r="6" spans="1:96" s="8" customFormat="1" ht="14.25">
      <c r="A6" s="176">
        <v>2015</v>
      </c>
      <c r="B6" s="73" t="s">
        <v>220</v>
      </c>
      <c r="C6" s="3" t="s">
        <v>225</v>
      </c>
      <c r="D6" s="7" t="s">
        <v>45</v>
      </c>
      <c r="E6" s="7" t="s">
        <v>45</v>
      </c>
      <c r="F6" s="7">
        <v>10</v>
      </c>
      <c r="G6" s="7" t="s">
        <v>45</v>
      </c>
      <c r="H6" s="7" t="s">
        <v>45</v>
      </c>
      <c r="I6" s="7" t="s">
        <v>45</v>
      </c>
      <c r="J6" s="7">
        <v>0</v>
      </c>
      <c r="K6" s="7" t="s">
        <v>45</v>
      </c>
      <c r="L6" s="7" t="s">
        <v>45</v>
      </c>
      <c r="M6" s="7">
        <v>0</v>
      </c>
      <c r="N6" s="7">
        <v>5</v>
      </c>
      <c r="O6" s="7">
        <v>0</v>
      </c>
      <c r="P6" s="7">
        <v>5</v>
      </c>
      <c r="Q6" s="7">
        <v>0</v>
      </c>
      <c r="R6" s="7">
        <v>10</v>
      </c>
      <c r="S6" s="7" t="s">
        <v>45</v>
      </c>
      <c r="T6" s="7">
        <v>0</v>
      </c>
      <c r="U6" s="7">
        <v>0</v>
      </c>
      <c r="V6" s="7" t="s">
        <v>45</v>
      </c>
      <c r="W6" s="7" t="s">
        <v>45</v>
      </c>
      <c r="X6" s="7" t="s">
        <v>45</v>
      </c>
      <c r="Y6" s="7">
        <v>10</v>
      </c>
      <c r="Z6" s="7">
        <v>10</v>
      </c>
      <c r="AA6" s="7">
        <v>10</v>
      </c>
      <c r="AB6" s="7">
        <v>10</v>
      </c>
      <c r="AC6" s="7">
        <v>0</v>
      </c>
      <c r="AD6" s="7">
        <v>10</v>
      </c>
      <c r="AE6" s="7">
        <v>10</v>
      </c>
      <c r="AF6" s="7">
        <v>10</v>
      </c>
      <c r="AG6" s="7">
        <v>0</v>
      </c>
      <c r="AH6" s="7">
        <v>1</v>
      </c>
      <c r="AI6" s="7">
        <v>0</v>
      </c>
      <c r="AJ6" s="7">
        <v>4</v>
      </c>
      <c r="AK6" s="7">
        <v>10</v>
      </c>
      <c r="AL6" s="7">
        <v>4</v>
      </c>
      <c r="AM6" s="7">
        <v>3</v>
      </c>
      <c r="AN6" s="7">
        <v>10</v>
      </c>
      <c r="AO6" s="7">
        <v>4</v>
      </c>
      <c r="AP6" s="7">
        <v>10</v>
      </c>
      <c r="AQ6" s="7">
        <v>3</v>
      </c>
      <c r="AR6" s="7">
        <v>10</v>
      </c>
      <c r="AS6" s="7">
        <v>4</v>
      </c>
      <c r="AT6" s="7">
        <v>0</v>
      </c>
      <c r="AU6" s="7">
        <v>10</v>
      </c>
      <c r="AV6" s="7">
        <v>0</v>
      </c>
      <c r="AW6" s="7">
        <v>10</v>
      </c>
      <c r="AX6" s="7">
        <v>10</v>
      </c>
      <c r="AY6" s="7">
        <v>10</v>
      </c>
      <c r="AZ6" s="7">
        <v>10</v>
      </c>
      <c r="BA6" s="7">
        <v>10</v>
      </c>
      <c r="BB6" s="7">
        <v>10</v>
      </c>
      <c r="BC6" s="7">
        <v>0</v>
      </c>
      <c r="BD6" s="7" t="s">
        <v>45</v>
      </c>
      <c r="BE6" s="7">
        <v>10</v>
      </c>
      <c r="BF6" s="7">
        <v>10</v>
      </c>
      <c r="BG6" s="7">
        <v>10</v>
      </c>
      <c r="BH6" s="7">
        <v>0</v>
      </c>
      <c r="BI6" s="7">
        <v>10</v>
      </c>
      <c r="BJ6" s="7">
        <v>10</v>
      </c>
      <c r="BK6" s="7">
        <v>0</v>
      </c>
      <c r="BL6" s="7" t="s">
        <v>45</v>
      </c>
      <c r="BM6" s="7" t="s">
        <v>45</v>
      </c>
      <c r="BN6" s="7">
        <v>10</v>
      </c>
      <c r="BO6" s="7">
        <v>10</v>
      </c>
      <c r="BP6" s="7">
        <v>0</v>
      </c>
      <c r="BQ6" s="7">
        <v>10</v>
      </c>
      <c r="BR6" s="7">
        <v>0</v>
      </c>
      <c r="BS6" s="7">
        <v>10</v>
      </c>
      <c r="BT6" s="7">
        <v>10</v>
      </c>
      <c r="BU6" s="7">
        <v>10</v>
      </c>
      <c r="BV6" s="7">
        <v>0</v>
      </c>
      <c r="BW6" s="7">
        <v>10</v>
      </c>
      <c r="BX6" s="7">
        <v>0</v>
      </c>
      <c r="BY6" s="7">
        <v>10</v>
      </c>
      <c r="BZ6" s="7">
        <v>10</v>
      </c>
      <c r="CA6" s="7">
        <v>10</v>
      </c>
      <c r="CB6" s="7">
        <v>0</v>
      </c>
      <c r="CC6" s="7">
        <v>10</v>
      </c>
      <c r="CD6" s="7" t="s">
        <v>45</v>
      </c>
      <c r="CE6" s="7" t="s">
        <v>45</v>
      </c>
      <c r="CF6" s="7" t="s">
        <v>45</v>
      </c>
      <c r="CG6" s="7" t="s">
        <v>45</v>
      </c>
      <c r="CH6" s="7" t="s">
        <v>45</v>
      </c>
      <c r="CI6" s="7">
        <v>10</v>
      </c>
      <c r="CJ6" s="7">
        <v>10</v>
      </c>
      <c r="CK6" s="7">
        <v>10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10</v>
      </c>
      <c r="CR6" s="7">
        <v>0</v>
      </c>
    </row>
    <row r="7" spans="1:96" s="8" customFormat="1" ht="14.25">
      <c r="A7" s="176">
        <v>2015</v>
      </c>
      <c r="B7" s="73" t="s">
        <v>220</v>
      </c>
      <c r="C7" s="3" t="s">
        <v>223</v>
      </c>
      <c r="D7" s="7" t="s">
        <v>45</v>
      </c>
      <c r="E7" s="7" t="s">
        <v>45</v>
      </c>
      <c r="F7" s="7">
        <v>10</v>
      </c>
      <c r="G7" s="7" t="s">
        <v>45</v>
      </c>
      <c r="H7" s="7" t="s">
        <v>45</v>
      </c>
      <c r="I7" s="7" t="s">
        <v>45</v>
      </c>
      <c r="J7" s="7">
        <v>0</v>
      </c>
      <c r="K7" s="7" t="s">
        <v>45</v>
      </c>
      <c r="L7" s="7" t="s">
        <v>45</v>
      </c>
      <c r="M7" s="7">
        <v>0</v>
      </c>
      <c r="N7" s="7">
        <v>5</v>
      </c>
      <c r="O7" s="7">
        <v>0</v>
      </c>
      <c r="P7" s="7">
        <v>5</v>
      </c>
      <c r="Q7" s="7">
        <v>0</v>
      </c>
      <c r="R7" s="7">
        <v>0</v>
      </c>
      <c r="S7" s="7" t="s">
        <v>45</v>
      </c>
      <c r="T7" s="7">
        <v>0</v>
      </c>
      <c r="U7" s="7">
        <v>10</v>
      </c>
      <c r="V7" s="7" t="s">
        <v>45</v>
      </c>
      <c r="W7" s="7" t="s">
        <v>45</v>
      </c>
      <c r="X7" s="7" t="s">
        <v>45</v>
      </c>
      <c r="Y7" s="7">
        <v>10</v>
      </c>
      <c r="Z7" s="7">
        <v>10</v>
      </c>
      <c r="AA7" s="7">
        <v>10</v>
      </c>
      <c r="AB7" s="7">
        <v>10</v>
      </c>
      <c r="AC7" s="7">
        <v>0</v>
      </c>
      <c r="AD7" s="7">
        <v>10</v>
      </c>
      <c r="AE7" s="7" t="s">
        <v>45</v>
      </c>
      <c r="AF7" s="7">
        <v>0</v>
      </c>
      <c r="AG7" s="7">
        <v>0</v>
      </c>
      <c r="AH7" s="7">
        <v>0</v>
      </c>
      <c r="AI7" s="7">
        <v>0</v>
      </c>
      <c r="AJ7" s="7">
        <v>1</v>
      </c>
      <c r="AK7" s="7">
        <v>0</v>
      </c>
      <c r="AL7" s="7">
        <v>1</v>
      </c>
      <c r="AM7" s="7">
        <v>6</v>
      </c>
      <c r="AN7" s="7">
        <v>8</v>
      </c>
      <c r="AO7" s="7">
        <v>6</v>
      </c>
      <c r="AP7" s="7">
        <v>10</v>
      </c>
      <c r="AQ7" s="7">
        <v>9</v>
      </c>
      <c r="AR7" s="7">
        <v>10</v>
      </c>
      <c r="AS7" s="7">
        <v>9</v>
      </c>
      <c r="AT7" s="7">
        <v>10</v>
      </c>
      <c r="AU7" s="7" t="s">
        <v>45</v>
      </c>
      <c r="AV7" s="7">
        <v>10</v>
      </c>
      <c r="AW7" s="7" t="s">
        <v>45</v>
      </c>
      <c r="AX7" s="7" t="s">
        <v>45</v>
      </c>
      <c r="AY7" s="7" t="s">
        <v>45</v>
      </c>
      <c r="AZ7" s="7" t="s">
        <v>45</v>
      </c>
      <c r="BA7" s="7" t="s">
        <v>45</v>
      </c>
      <c r="BB7" s="7" t="s">
        <v>45</v>
      </c>
      <c r="BC7" s="7" t="s">
        <v>45</v>
      </c>
      <c r="BD7" s="7" t="s">
        <v>45</v>
      </c>
      <c r="BE7" s="7">
        <v>10</v>
      </c>
      <c r="BF7" s="7">
        <v>10</v>
      </c>
      <c r="BG7" s="7">
        <v>10</v>
      </c>
      <c r="BH7" s="7">
        <v>0</v>
      </c>
      <c r="BI7" s="7">
        <v>10</v>
      </c>
      <c r="BJ7" s="7">
        <v>10</v>
      </c>
      <c r="BK7" s="7">
        <v>0</v>
      </c>
      <c r="BL7" s="7" t="s">
        <v>45</v>
      </c>
      <c r="BM7" s="7" t="s">
        <v>45</v>
      </c>
      <c r="BN7" s="7">
        <v>10</v>
      </c>
      <c r="BO7" s="7">
        <v>0</v>
      </c>
      <c r="BP7" s="7">
        <v>0</v>
      </c>
      <c r="BQ7" s="7">
        <v>0</v>
      </c>
      <c r="BR7" s="7">
        <v>0</v>
      </c>
      <c r="BS7" s="7">
        <v>10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10</v>
      </c>
      <c r="BZ7" s="7">
        <v>0</v>
      </c>
      <c r="CA7" s="7">
        <v>0</v>
      </c>
      <c r="CB7" s="7">
        <v>0</v>
      </c>
      <c r="CC7" s="7">
        <v>0</v>
      </c>
      <c r="CD7" s="7" t="s">
        <v>45</v>
      </c>
      <c r="CE7" s="7" t="s">
        <v>45</v>
      </c>
      <c r="CF7" s="7" t="s">
        <v>45</v>
      </c>
      <c r="CG7" s="7" t="s">
        <v>45</v>
      </c>
      <c r="CH7" s="7" t="s">
        <v>45</v>
      </c>
      <c r="CI7" s="7" t="s">
        <v>45</v>
      </c>
      <c r="CJ7" s="7" t="s">
        <v>45</v>
      </c>
      <c r="CK7" s="7" t="s">
        <v>45</v>
      </c>
      <c r="CL7" s="7" t="s">
        <v>45</v>
      </c>
      <c r="CM7" s="7" t="s">
        <v>45</v>
      </c>
      <c r="CN7" s="7" t="s">
        <v>45</v>
      </c>
      <c r="CO7" s="7" t="s">
        <v>45</v>
      </c>
      <c r="CP7" s="7" t="s">
        <v>45</v>
      </c>
      <c r="CQ7" s="7" t="s">
        <v>45</v>
      </c>
      <c r="CR7" s="7" t="s">
        <v>45</v>
      </c>
    </row>
    <row r="8" spans="1:96" s="8" customFormat="1" ht="14.25">
      <c r="A8" s="176">
        <v>2015</v>
      </c>
      <c r="B8" s="73" t="s">
        <v>220</v>
      </c>
      <c r="C8" s="3" t="s">
        <v>224</v>
      </c>
      <c r="D8" s="7">
        <v>10</v>
      </c>
      <c r="E8" s="7">
        <v>10</v>
      </c>
      <c r="F8" s="7">
        <v>10</v>
      </c>
      <c r="G8" s="7">
        <v>10</v>
      </c>
      <c r="H8" s="7">
        <v>0</v>
      </c>
      <c r="I8" s="7">
        <v>0</v>
      </c>
      <c r="J8" s="7">
        <v>0</v>
      </c>
      <c r="K8" s="7">
        <v>0</v>
      </c>
      <c r="L8" s="7" t="s">
        <v>45</v>
      </c>
      <c r="M8" s="7">
        <v>0</v>
      </c>
      <c r="N8" s="7">
        <v>5</v>
      </c>
      <c r="O8" s="7">
        <v>10</v>
      </c>
      <c r="P8" s="7">
        <v>5</v>
      </c>
      <c r="Q8" s="7">
        <v>0</v>
      </c>
      <c r="R8" s="7">
        <v>10</v>
      </c>
      <c r="S8" s="7" t="s">
        <v>45</v>
      </c>
      <c r="T8" s="7">
        <v>10</v>
      </c>
      <c r="U8" s="7">
        <v>10</v>
      </c>
      <c r="V8" s="7">
        <v>10</v>
      </c>
      <c r="W8" s="7">
        <v>10</v>
      </c>
      <c r="X8" s="7">
        <v>10</v>
      </c>
      <c r="Y8" s="7">
        <v>10</v>
      </c>
      <c r="Z8" s="7">
        <v>10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0</v>
      </c>
      <c r="AG8" s="7">
        <v>0</v>
      </c>
      <c r="AH8" s="7">
        <v>0</v>
      </c>
      <c r="AI8" s="7">
        <v>6</v>
      </c>
      <c r="AJ8" s="7">
        <v>6</v>
      </c>
      <c r="AK8" s="7">
        <v>1</v>
      </c>
      <c r="AL8" s="7">
        <v>10</v>
      </c>
      <c r="AM8" s="7">
        <v>5</v>
      </c>
      <c r="AN8" s="7">
        <v>9</v>
      </c>
      <c r="AO8" s="7">
        <v>10</v>
      </c>
      <c r="AP8" s="7">
        <v>10</v>
      </c>
      <c r="AQ8" s="7">
        <v>10</v>
      </c>
      <c r="AR8" s="7">
        <v>10</v>
      </c>
      <c r="AS8" s="7">
        <v>10</v>
      </c>
      <c r="AT8" s="7">
        <v>0</v>
      </c>
      <c r="AU8" s="7">
        <v>10</v>
      </c>
      <c r="AV8" s="7">
        <v>0</v>
      </c>
      <c r="AW8" s="7">
        <v>0</v>
      </c>
      <c r="AX8" s="7">
        <v>10</v>
      </c>
      <c r="AY8" s="7">
        <v>10</v>
      </c>
      <c r="AZ8" s="7">
        <v>10</v>
      </c>
      <c r="BA8" s="7">
        <v>10</v>
      </c>
      <c r="BB8" s="7">
        <v>10</v>
      </c>
      <c r="BC8" s="7">
        <v>0</v>
      </c>
      <c r="BD8" s="7" t="s">
        <v>45</v>
      </c>
      <c r="BE8" s="7">
        <v>10</v>
      </c>
      <c r="BF8" s="7">
        <v>10</v>
      </c>
      <c r="BG8" s="7">
        <v>10</v>
      </c>
      <c r="BH8" s="7">
        <v>0</v>
      </c>
      <c r="BI8" s="7">
        <v>10</v>
      </c>
      <c r="BJ8" s="7">
        <v>10</v>
      </c>
      <c r="BK8" s="7">
        <v>10</v>
      </c>
      <c r="BL8" s="7">
        <v>10</v>
      </c>
      <c r="BM8" s="7" t="s">
        <v>45</v>
      </c>
      <c r="BN8" s="7">
        <v>10</v>
      </c>
      <c r="BO8" s="7">
        <v>10</v>
      </c>
      <c r="BP8" s="7">
        <v>0</v>
      </c>
      <c r="BQ8" s="7">
        <v>0</v>
      </c>
      <c r="BR8" s="7">
        <v>0</v>
      </c>
      <c r="BS8" s="7">
        <v>0</v>
      </c>
      <c r="BT8" s="7">
        <v>10</v>
      </c>
      <c r="BU8" s="7">
        <v>0</v>
      </c>
      <c r="BV8" s="7">
        <v>0</v>
      </c>
      <c r="BW8" s="7">
        <v>10</v>
      </c>
      <c r="BX8" s="7">
        <v>10</v>
      </c>
      <c r="BY8" s="7">
        <v>10</v>
      </c>
      <c r="BZ8" s="7">
        <v>10</v>
      </c>
      <c r="CA8" s="7">
        <v>0</v>
      </c>
      <c r="CB8" s="7">
        <v>0</v>
      </c>
      <c r="CC8" s="7">
        <v>0</v>
      </c>
      <c r="CD8" s="7">
        <v>10</v>
      </c>
      <c r="CE8" s="7">
        <v>0</v>
      </c>
      <c r="CF8" s="7">
        <v>10</v>
      </c>
      <c r="CG8" s="7">
        <v>10</v>
      </c>
      <c r="CH8" s="7">
        <v>0</v>
      </c>
      <c r="CI8" s="7">
        <v>10</v>
      </c>
      <c r="CJ8" s="7">
        <v>0</v>
      </c>
      <c r="CK8" s="7">
        <v>10</v>
      </c>
      <c r="CL8" s="7">
        <v>10</v>
      </c>
      <c r="CM8" s="7">
        <v>0</v>
      </c>
      <c r="CN8" s="7">
        <v>10</v>
      </c>
      <c r="CO8" s="7">
        <v>10</v>
      </c>
      <c r="CP8" s="7">
        <v>10</v>
      </c>
      <c r="CQ8" s="7">
        <v>10</v>
      </c>
      <c r="CR8" s="7">
        <v>10</v>
      </c>
    </row>
    <row r="9" spans="2:3" ht="14.25">
      <c r="B9" s="81"/>
      <c r="C9" s="1"/>
    </row>
    <row r="11" spans="4:33" ht="23.25" customHeight="1">
      <c r="D11" s="145" t="s">
        <v>51</v>
      </c>
      <c r="E11" s="155"/>
      <c r="F11" s="155"/>
      <c r="G11" s="155"/>
      <c r="H11" s="155"/>
      <c r="I11" s="155"/>
      <c r="J11" s="155"/>
      <c r="K11" s="155"/>
      <c r="L11" s="155"/>
      <c r="M11" s="156" t="s">
        <v>130</v>
      </c>
      <c r="N11" s="157"/>
      <c r="AG11" s="8"/>
    </row>
    <row r="12" spans="4:14" ht="37.5" customHeight="1">
      <c r="D12" s="145" t="s">
        <v>52</v>
      </c>
      <c r="E12" s="146"/>
      <c r="F12" s="145" t="s">
        <v>53</v>
      </c>
      <c r="G12" s="146"/>
      <c r="H12" s="145" t="s">
        <v>54</v>
      </c>
      <c r="I12" s="145"/>
      <c r="J12" s="145"/>
      <c r="K12" s="145" t="s">
        <v>55</v>
      </c>
      <c r="L12" s="146"/>
      <c r="M12" s="156"/>
      <c r="N12" s="157"/>
    </row>
    <row r="13" spans="1:16" ht="121.5">
      <c r="A13" s="5" t="s">
        <v>219</v>
      </c>
      <c r="B13" s="4" t="s">
        <v>216</v>
      </c>
      <c r="C13" s="2" t="s">
        <v>217</v>
      </c>
      <c r="D13" s="37" t="s">
        <v>56</v>
      </c>
      <c r="E13" s="37" t="s">
        <v>57</v>
      </c>
      <c r="F13" s="37" t="s">
        <v>58</v>
      </c>
      <c r="G13" s="37" t="s">
        <v>59</v>
      </c>
      <c r="H13" s="37" t="s">
        <v>60</v>
      </c>
      <c r="I13" s="37" t="s">
        <v>61</v>
      </c>
      <c r="J13" s="37" t="s">
        <v>62</v>
      </c>
      <c r="K13" s="37" t="s">
        <v>63</v>
      </c>
      <c r="L13" s="37" t="s">
        <v>64</v>
      </c>
      <c r="M13" s="156"/>
      <c r="N13" s="157"/>
      <c r="P13" s="10"/>
    </row>
    <row r="14" spans="1:13" ht="15">
      <c r="A14" s="175">
        <v>2015</v>
      </c>
      <c r="B14" s="73" t="s">
        <v>220</v>
      </c>
      <c r="C14" s="3" t="s">
        <v>221</v>
      </c>
      <c r="D14" s="38">
        <f>AVERAGE(D5:M5)</f>
        <v>3.3333333333333335</v>
      </c>
      <c r="E14" s="38">
        <f>AVERAGE(N5:V5)</f>
        <v>6.875</v>
      </c>
      <c r="F14" s="38">
        <f>AVERAGE(W5:AC5)</f>
        <v>8</v>
      </c>
      <c r="G14" s="38">
        <f>AVERAGE(AD5:AF5)</f>
        <v>6.666666666666667</v>
      </c>
      <c r="H14" s="38">
        <f>AVERAGE(AG5:AW5)</f>
        <v>4.470588235294118</v>
      </c>
      <c r="I14" s="11">
        <f>AVERAGE(AX5:BD5)</f>
        <v>8.333333333333334</v>
      </c>
      <c r="J14" s="11">
        <f>AVERAGE(BE5:BN5)</f>
        <v>8.88888888888889</v>
      </c>
      <c r="K14" s="11">
        <f>AVERAGE(BO5:BV5)</f>
        <v>5.625</v>
      </c>
      <c r="L14" s="11">
        <f>AVERAGE(BW5:CR5)</f>
        <v>3.5294117647058822</v>
      </c>
      <c r="M14" s="39">
        <f>AVERAGE(D5:CR5)</f>
        <v>5.7368421052631575</v>
      </c>
    </row>
    <row r="15" spans="1:13" ht="15">
      <c r="A15" s="175">
        <v>2015</v>
      </c>
      <c r="B15" s="73" t="s">
        <v>220</v>
      </c>
      <c r="C15" s="3" t="s">
        <v>225</v>
      </c>
      <c r="D15" s="38">
        <f>AVERAGE(D6:M6)</f>
        <v>3.3333333333333335</v>
      </c>
      <c r="E15" s="38">
        <f>AVERAGE(N6:V6)</f>
        <v>2.857142857142857</v>
      </c>
      <c r="F15" s="38">
        <f>AVERAGE(W6:AC6)</f>
        <v>8</v>
      </c>
      <c r="G15" s="38">
        <f>AVERAGE(AD6:AF6)</f>
        <v>10</v>
      </c>
      <c r="H15" s="38">
        <f>AVERAGE(AG6:AW6)</f>
        <v>4.882352941176471</v>
      </c>
      <c r="I15" s="11">
        <f>AVERAGE(AX6:BD6)</f>
        <v>8.333333333333334</v>
      </c>
      <c r="J15" s="11">
        <f>AVERAGE(BE6:BN6)</f>
        <v>7.5</v>
      </c>
      <c r="K15" s="11">
        <f>AVERAGE(BO6:BV6)</f>
        <v>6.25</v>
      </c>
      <c r="L15" s="11">
        <f>AVERAGE(BW6:CR6)</f>
        <v>5.294117647058823</v>
      </c>
      <c r="M15" s="39">
        <f>AVERAGE(D6:CR6)</f>
        <v>5.851351351351352</v>
      </c>
    </row>
    <row r="16" spans="1:13" ht="15">
      <c r="A16" s="175">
        <v>2015</v>
      </c>
      <c r="B16" s="73" t="s">
        <v>220</v>
      </c>
      <c r="C16" s="3" t="s">
        <v>223</v>
      </c>
      <c r="D16" s="38">
        <f>AVERAGE(D7:M7)</f>
        <v>3.3333333333333335</v>
      </c>
      <c r="E16" s="38">
        <f>AVERAGE(N7:V7)</f>
        <v>2.857142857142857</v>
      </c>
      <c r="F16" s="38">
        <f>AVERAGE(W7:AC7)</f>
        <v>8</v>
      </c>
      <c r="G16" s="38">
        <f>AVERAGE(AD7:AF7)</f>
        <v>5</v>
      </c>
      <c r="H16" s="38">
        <f>AVERAGE(AG7:AW7)</f>
        <v>5.333333333333333</v>
      </c>
      <c r="I16" s="12" t="s">
        <v>45</v>
      </c>
      <c r="J16" s="11">
        <f>AVERAGE(BE7:BN7)</f>
        <v>7.5</v>
      </c>
      <c r="K16" s="11">
        <f>AVERAGE(BO7:BV7)</f>
        <v>1.25</v>
      </c>
      <c r="L16" s="11">
        <f>AVERAGE(BW7:CR7)</f>
        <v>1.4285714285714286</v>
      </c>
      <c r="M16" s="39">
        <f>AVERAGE(D7:CR7)</f>
        <v>4.363636363636363</v>
      </c>
    </row>
    <row r="17" spans="1:13" ht="15">
      <c r="A17" s="175">
        <v>2015</v>
      </c>
      <c r="B17" s="73" t="s">
        <v>220</v>
      </c>
      <c r="C17" s="3" t="s">
        <v>224</v>
      </c>
      <c r="D17" s="38">
        <f>AVERAGE(D8:M8)</f>
        <v>4.444444444444445</v>
      </c>
      <c r="E17" s="38">
        <f>AVERAGE(N8:V8)</f>
        <v>7.5</v>
      </c>
      <c r="F17" s="38">
        <f>AVERAGE(W8:AC8)</f>
        <v>10</v>
      </c>
      <c r="G17" s="38">
        <f>AVERAGE(AD8:AF8)</f>
        <v>6.666666666666667</v>
      </c>
      <c r="H17" s="38">
        <f>AVERAGE(AG8:AW8)</f>
        <v>5.705882352941177</v>
      </c>
      <c r="I17" s="11">
        <f>AVERAGE(AX8:BD8)</f>
        <v>8.333333333333334</v>
      </c>
      <c r="J17" s="11">
        <f>AVERAGE(BE8:BN8)</f>
        <v>8.88888888888889</v>
      </c>
      <c r="K17" s="11">
        <f>AVERAGE(BO8:BV8)</f>
        <v>2.5</v>
      </c>
      <c r="L17" s="11">
        <f>AVERAGE(BW8:CR8)</f>
        <v>6.818181818181818</v>
      </c>
      <c r="M17" s="39">
        <f>AVERAGE(D8:CR8)</f>
        <v>6.595505617977528</v>
      </c>
    </row>
    <row r="18" spans="2:14" ht="21" customHeight="1">
      <c r="B18" s="80" t="s">
        <v>208</v>
      </c>
      <c r="C18" s="13"/>
      <c r="D18" s="40">
        <f>AVERAGE(D5:M8)</f>
        <v>3.888888888888889</v>
      </c>
      <c r="E18" s="40">
        <f>AVERAGE(N5:V8)</f>
        <v>5.166666666666667</v>
      </c>
      <c r="F18" s="40">
        <f>AVERAGE(W5:AC8)</f>
        <v>8.636363636363637</v>
      </c>
      <c r="G18" s="40">
        <f>AVERAGE(AD5:AF8)</f>
        <v>7.2727272727272725</v>
      </c>
      <c r="H18" s="40">
        <f>AVERAGE(AG5:AW8)</f>
        <v>5.090909090909091</v>
      </c>
      <c r="I18" s="40">
        <f>AVERAGE(AX5:BD8)</f>
        <v>8.333333333333334</v>
      </c>
      <c r="J18" s="40">
        <f>AVERAGE(BE5:BN8)</f>
        <v>8.235294117647058</v>
      </c>
      <c r="K18" s="40">
        <f>AVERAGE(BO5:BV8)</f>
        <v>3.90625</v>
      </c>
      <c r="L18" s="40">
        <f>AVERAGE(BW5:CR8)</f>
        <v>4.920634920634921</v>
      </c>
      <c r="M18" s="40">
        <f>AVERAGE(D5:CR8)</f>
        <v>5.7687074829931975</v>
      </c>
      <c r="N18" s="14"/>
    </row>
    <row r="22" spans="1:15" ht="45" customHeight="1">
      <c r="A22" s="5" t="s">
        <v>219</v>
      </c>
      <c r="B22" s="4" t="s">
        <v>216</v>
      </c>
      <c r="C22" s="2" t="s">
        <v>217</v>
      </c>
      <c r="D22" s="145" t="s">
        <v>52</v>
      </c>
      <c r="E22" s="146"/>
      <c r="F22" s="145" t="s">
        <v>53</v>
      </c>
      <c r="G22" s="146"/>
      <c r="H22" s="145" t="s">
        <v>54</v>
      </c>
      <c r="I22" s="145"/>
      <c r="J22" s="145"/>
      <c r="K22" s="145" t="s">
        <v>55</v>
      </c>
      <c r="L22" s="146"/>
      <c r="N22" s="145" t="s">
        <v>213</v>
      </c>
      <c r="O22" s="146"/>
    </row>
    <row r="23" spans="1:15" ht="15">
      <c r="A23" s="9">
        <v>2015</v>
      </c>
      <c r="B23" s="73" t="s">
        <v>220</v>
      </c>
      <c r="C23" s="3" t="s">
        <v>221</v>
      </c>
      <c r="D23" s="111">
        <v>5.909090909090909</v>
      </c>
      <c r="E23" s="111"/>
      <c r="F23" s="111">
        <v>7.5</v>
      </c>
      <c r="G23" s="111"/>
      <c r="H23" s="111">
        <v>6.4375</v>
      </c>
      <c r="I23" s="111"/>
      <c r="J23" s="111"/>
      <c r="K23" s="111">
        <v>4.2</v>
      </c>
      <c r="L23" s="111"/>
      <c r="N23" s="138">
        <v>5.7368421052631575</v>
      </c>
      <c r="O23" s="91"/>
    </row>
    <row r="24" spans="1:15" ht="15">
      <c r="A24" s="9">
        <v>2015</v>
      </c>
      <c r="B24" s="73" t="s">
        <v>220</v>
      </c>
      <c r="C24" s="3" t="s">
        <v>225</v>
      </c>
      <c r="D24" s="111">
        <v>3</v>
      </c>
      <c r="E24" s="111"/>
      <c r="F24" s="111">
        <v>8.75</v>
      </c>
      <c r="G24" s="111"/>
      <c r="H24" s="111">
        <v>6.225806451612903</v>
      </c>
      <c r="I24" s="111"/>
      <c r="J24" s="111"/>
      <c r="K24" s="111">
        <v>5.6</v>
      </c>
      <c r="L24" s="111"/>
      <c r="N24" s="138">
        <v>5.851351351351352</v>
      </c>
      <c r="O24" s="91"/>
    </row>
    <row r="25" spans="1:15" ht="15">
      <c r="A25" s="9">
        <v>2015</v>
      </c>
      <c r="B25" s="73" t="s">
        <v>220</v>
      </c>
      <c r="C25" s="3" t="s">
        <v>223</v>
      </c>
      <c r="D25" s="111">
        <v>3</v>
      </c>
      <c r="E25" s="111"/>
      <c r="F25" s="111">
        <v>7.142857142857143</v>
      </c>
      <c r="G25" s="111"/>
      <c r="H25" s="111">
        <v>6.086956521739131</v>
      </c>
      <c r="I25" s="111"/>
      <c r="J25" s="111"/>
      <c r="K25" s="111">
        <v>1.3333333333333333</v>
      </c>
      <c r="L25" s="111"/>
      <c r="N25" s="138">
        <v>4.363636363636363</v>
      </c>
      <c r="O25" s="91"/>
    </row>
    <row r="26" spans="1:15" ht="15">
      <c r="A26" s="9">
        <v>2015</v>
      </c>
      <c r="B26" s="73" t="s">
        <v>220</v>
      </c>
      <c r="C26" s="3" t="s">
        <v>224</v>
      </c>
      <c r="D26" s="111">
        <v>5.882352941176471</v>
      </c>
      <c r="E26" s="111"/>
      <c r="F26" s="111">
        <v>9</v>
      </c>
      <c r="G26" s="111"/>
      <c r="H26" s="111">
        <v>7.09375</v>
      </c>
      <c r="I26" s="111"/>
      <c r="J26" s="111"/>
      <c r="K26" s="111">
        <v>5.666666666666667</v>
      </c>
      <c r="L26" s="111"/>
      <c r="N26" s="138">
        <v>6.595505617977528</v>
      </c>
      <c r="O26" s="91"/>
    </row>
    <row r="27" spans="2:15" ht="15">
      <c r="B27" s="80" t="s">
        <v>208</v>
      </c>
      <c r="C27" s="13"/>
      <c r="D27" s="139">
        <v>6.177606177606178</v>
      </c>
      <c r="E27" s="140"/>
      <c r="F27" s="139">
        <v>9.108910891089108</v>
      </c>
      <c r="G27" s="140"/>
      <c r="H27" s="139">
        <v>7.121136239142342</v>
      </c>
      <c r="I27" s="141"/>
      <c r="J27" s="142"/>
      <c r="K27" s="143">
        <v>6.745495495495495</v>
      </c>
      <c r="L27" s="143"/>
      <c r="N27" s="143">
        <v>7.039404503371814</v>
      </c>
      <c r="O27" s="144"/>
    </row>
  </sheetData>
  <sheetProtection/>
  <mergeCells count="51">
    <mergeCell ref="BW3:CR3"/>
    <mergeCell ref="F12:G12"/>
    <mergeCell ref="BO3:BV3"/>
    <mergeCell ref="BE3:BN3"/>
    <mergeCell ref="D3:M3"/>
    <mergeCell ref="D11:L11"/>
    <mergeCell ref="M11:M13"/>
    <mergeCell ref="AG3:AW3"/>
    <mergeCell ref="N11:N13"/>
    <mergeCell ref="H12:J12"/>
    <mergeCell ref="AD3:AF3"/>
    <mergeCell ref="D22:E22"/>
    <mergeCell ref="F22:G22"/>
    <mergeCell ref="H22:J22"/>
    <mergeCell ref="N3:V3"/>
    <mergeCell ref="W3:AC3"/>
    <mergeCell ref="D1:CR1"/>
    <mergeCell ref="D2:V2"/>
    <mergeCell ref="W2:AF2"/>
    <mergeCell ref="AG2:BN2"/>
    <mergeCell ref="BO2:CR2"/>
    <mergeCell ref="D12:E12"/>
    <mergeCell ref="AX3:BD3"/>
    <mergeCell ref="N22:O22"/>
    <mergeCell ref="K12:L12"/>
    <mergeCell ref="K22:L22"/>
    <mergeCell ref="D23:E23"/>
    <mergeCell ref="F23:G23"/>
    <mergeCell ref="H23:J23"/>
    <mergeCell ref="K23:L23"/>
    <mergeCell ref="N23:O23"/>
    <mergeCell ref="H25:J25"/>
    <mergeCell ref="D24:E24"/>
    <mergeCell ref="F24:G24"/>
    <mergeCell ref="H24:J24"/>
    <mergeCell ref="K24:L24"/>
    <mergeCell ref="N24:O24"/>
    <mergeCell ref="H26:J26"/>
    <mergeCell ref="N25:O25"/>
    <mergeCell ref="D25:E25"/>
    <mergeCell ref="F25:G25"/>
    <mergeCell ref="K25:L25"/>
    <mergeCell ref="N26:O26"/>
    <mergeCell ref="D26:E26"/>
    <mergeCell ref="F26:G26"/>
    <mergeCell ref="K26:L26"/>
    <mergeCell ref="D27:E27"/>
    <mergeCell ref="F27:G27"/>
    <mergeCell ref="H27:J27"/>
    <mergeCell ref="K27:L27"/>
    <mergeCell ref="N27:O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0" r:id="rId1"/>
  <headerFooter alignWithMargins="0">
    <oddHeader>&amp;CRC 2012
La valutazione della qualità delle strutture ospedaliere secondo la prospettiva del cittadino&amp;R&amp;D</oddHeader>
    <oddFooter>&amp;CPagina &amp;P di &amp;N&amp;R&amp;F; &amp;A</oddFooter>
  </headerFooter>
  <colBreaks count="3" manualBreakCount="3">
    <brk id="22" max="65535" man="1"/>
    <brk id="41" max="65535" man="1"/>
    <brk id="63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"/>
  <sheetViews>
    <sheetView zoomScale="75" zoomScaleNormal="75" zoomScalePageLayoutView="0" workbookViewId="0" topLeftCell="A1">
      <selection activeCell="C27" sqref="C27"/>
    </sheetView>
  </sheetViews>
  <sheetFormatPr defaultColWidth="9.140625" defaultRowHeight="15"/>
  <cols>
    <col min="1" max="1" width="16.140625" style="6" bestFit="1" customWidth="1"/>
    <col min="2" max="2" width="18.140625" style="77" customWidth="1"/>
    <col min="3" max="3" width="15.8515625" style="77" customWidth="1"/>
    <col min="4" max="8" width="13.7109375" style="6" customWidth="1"/>
    <col min="9" max="9" width="11.7109375" style="17" customWidth="1"/>
    <col min="10" max="16384" width="9.140625" style="6" customWidth="1"/>
  </cols>
  <sheetData>
    <row r="1" spans="4:56" ht="19.5" customHeight="1">
      <c r="D1" s="166" t="s">
        <v>131</v>
      </c>
      <c r="E1" s="167"/>
      <c r="F1" s="167"/>
      <c r="G1" s="167"/>
      <c r="H1" s="16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149"/>
    </row>
    <row r="2" spans="4:56" ht="19.5" customHeight="1">
      <c r="D2" s="161" t="s">
        <v>132</v>
      </c>
      <c r="E2" s="16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161" t="s">
        <v>133</v>
      </c>
      <c r="AB2" s="161"/>
      <c r="AC2" s="161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</row>
    <row r="3" spans="4:56" ht="30" customHeight="1" thickBot="1">
      <c r="D3" s="168" t="s">
        <v>134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68" t="s">
        <v>135</v>
      </c>
      <c r="X3" s="169"/>
      <c r="Y3" s="169"/>
      <c r="Z3" s="154"/>
      <c r="AA3" s="168" t="s">
        <v>136</v>
      </c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68" t="s">
        <v>137</v>
      </c>
      <c r="AN3" s="154"/>
      <c r="AO3" s="154"/>
      <c r="AP3" s="154"/>
      <c r="AQ3" s="154"/>
      <c r="AR3" s="154"/>
      <c r="AS3" s="154"/>
      <c r="AT3" s="154"/>
      <c r="AU3" s="154"/>
      <c r="AV3" s="154"/>
      <c r="AW3" s="161" t="s">
        <v>210</v>
      </c>
      <c r="AX3" s="92"/>
      <c r="AY3" s="92"/>
      <c r="AZ3" s="92"/>
      <c r="BA3" s="92"/>
      <c r="BB3" s="92"/>
      <c r="BC3" s="92"/>
      <c r="BD3" s="92"/>
    </row>
    <row r="4" spans="1:56" ht="25.5">
      <c r="A4" s="5" t="s">
        <v>219</v>
      </c>
      <c r="B4" s="4" t="s">
        <v>216</v>
      </c>
      <c r="C4" s="4" t="s">
        <v>217</v>
      </c>
      <c r="D4" s="30" t="s">
        <v>138</v>
      </c>
      <c r="E4" s="31" t="s">
        <v>139</v>
      </c>
      <c r="F4" s="31" t="s">
        <v>140</v>
      </c>
      <c r="G4" s="31" t="s">
        <v>141</v>
      </c>
      <c r="H4" s="31" t="s">
        <v>142</v>
      </c>
      <c r="I4" s="30" t="s">
        <v>143</v>
      </c>
      <c r="J4" s="31" t="s">
        <v>144</v>
      </c>
      <c r="K4" s="31" t="s">
        <v>145</v>
      </c>
      <c r="L4" s="31" t="s">
        <v>146</v>
      </c>
      <c r="M4" s="31" t="s">
        <v>147</v>
      </c>
      <c r="N4" s="31" t="s">
        <v>148</v>
      </c>
      <c r="O4" s="31" t="s">
        <v>149</v>
      </c>
      <c r="P4" s="31" t="s">
        <v>150</v>
      </c>
      <c r="Q4" s="31" t="s">
        <v>151</v>
      </c>
      <c r="R4" s="31" t="s">
        <v>152</v>
      </c>
      <c r="S4" s="31" t="s">
        <v>153</v>
      </c>
      <c r="T4" s="31" t="s">
        <v>154</v>
      </c>
      <c r="U4" s="31" t="s">
        <v>155</v>
      </c>
      <c r="V4" s="32" t="s">
        <v>156</v>
      </c>
      <c r="W4" s="31">
        <v>101</v>
      </c>
      <c r="X4" s="31">
        <v>102</v>
      </c>
      <c r="Y4" s="31" t="s">
        <v>157</v>
      </c>
      <c r="Z4" s="30" t="s">
        <v>158</v>
      </c>
      <c r="AA4" s="33" t="s">
        <v>159</v>
      </c>
      <c r="AB4" s="31" t="s">
        <v>160</v>
      </c>
      <c r="AC4" s="33" t="s">
        <v>161</v>
      </c>
      <c r="AD4" s="31" t="s">
        <v>162</v>
      </c>
      <c r="AE4" s="33" t="s">
        <v>163</v>
      </c>
      <c r="AF4" s="30" t="s">
        <v>164</v>
      </c>
      <c r="AG4" s="30">
        <v>107</v>
      </c>
      <c r="AH4" s="31">
        <v>108</v>
      </c>
      <c r="AI4" s="30" t="s">
        <v>165</v>
      </c>
      <c r="AJ4" s="33" t="s">
        <v>166</v>
      </c>
      <c r="AK4" s="31">
        <v>110</v>
      </c>
      <c r="AL4" s="21">
        <v>111</v>
      </c>
      <c r="AM4" s="23" t="s">
        <v>167</v>
      </c>
      <c r="AN4" s="21" t="s">
        <v>168</v>
      </c>
      <c r="AO4" s="21" t="s">
        <v>169</v>
      </c>
      <c r="AP4" s="21" t="s">
        <v>170</v>
      </c>
      <c r="AQ4" s="21" t="s">
        <v>171</v>
      </c>
      <c r="AR4" s="21">
        <v>113</v>
      </c>
      <c r="AS4" s="21">
        <v>114</v>
      </c>
      <c r="AT4" s="21" t="s">
        <v>172</v>
      </c>
      <c r="AU4" s="21" t="s">
        <v>173</v>
      </c>
      <c r="AV4" s="22" t="s">
        <v>174</v>
      </c>
      <c r="AW4" s="23" t="s">
        <v>175</v>
      </c>
      <c r="AX4" s="21" t="s">
        <v>176</v>
      </c>
      <c r="AY4" s="21" t="s">
        <v>177</v>
      </c>
      <c r="AZ4" s="21" t="s">
        <v>178</v>
      </c>
      <c r="BA4" s="21" t="s">
        <v>179</v>
      </c>
      <c r="BB4" s="21" t="s">
        <v>180</v>
      </c>
      <c r="BC4" s="21" t="s">
        <v>181</v>
      </c>
      <c r="BD4" s="22">
        <v>117</v>
      </c>
    </row>
    <row r="5" spans="1:56" s="8" customFormat="1" ht="14.25">
      <c r="A5" s="176">
        <v>2015</v>
      </c>
      <c r="B5" s="73" t="s">
        <v>220</v>
      </c>
      <c r="C5" s="73" t="s">
        <v>221</v>
      </c>
      <c r="D5" s="7">
        <v>0</v>
      </c>
      <c r="E5" s="7">
        <v>0</v>
      </c>
      <c r="F5" s="7">
        <v>0</v>
      </c>
      <c r="G5" s="7">
        <v>10</v>
      </c>
      <c r="H5" s="7">
        <v>0</v>
      </c>
      <c r="I5" s="15">
        <v>10</v>
      </c>
      <c r="J5" s="7">
        <v>10</v>
      </c>
      <c r="K5" s="7">
        <v>0</v>
      </c>
      <c r="L5" s="7">
        <v>0</v>
      </c>
      <c r="M5" s="7">
        <v>0</v>
      </c>
      <c r="N5" s="7">
        <v>10</v>
      </c>
      <c r="O5" s="7">
        <v>10</v>
      </c>
      <c r="P5" s="7">
        <v>0</v>
      </c>
      <c r="Q5" s="7">
        <v>10</v>
      </c>
      <c r="R5" s="7">
        <v>0</v>
      </c>
      <c r="S5" s="7">
        <v>10</v>
      </c>
      <c r="T5" s="7">
        <v>0</v>
      </c>
      <c r="U5" s="7">
        <v>0</v>
      </c>
      <c r="V5" s="7">
        <v>0</v>
      </c>
      <c r="W5" s="7">
        <v>10</v>
      </c>
      <c r="X5" s="7" t="s">
        <v>45</v>
      </c>
      <c r="Y5" s="7">
        <v>10</v>
      </c>
      <c r="Z5" s="7">
        <v>0</v>
      </c>
      <c r="AA5" s="7" t="s">
        <v>45</v>
      </c>
      <c r="AB5" s="7" t="s">
        <v>45</v>
      </c>
      <c r="AC5" s="7">
        <v>10</v>
      </c>
      <c r="AD5" s="7">
        <v>10</v>
      </c>
      <c r="AE5" s="7">
        <v>0</v>
      </c>
      <c r="AF5" s="7">
        <v>0</v>
      </c>
      <c r="AG5" s="7">
        <v>0</v>
      </c>
      <c r="AH5" s="7">
        <v>10</v>
      </c>
      <c r="AI5" s="7">
        <v>0</v>
      </c>
      <c r="AJ5" s="7">
        <v>10</v>
      </c>
      <c r="AK5" s="7">
        <v>10</v>
      </c>
      <c r="AL5" s="7">
        <v>10</v>
      </c>
      <c r="AM5" s="7" t="s">
        <v>45</v>
      </c>
      <c r="AN5" s="7" t="s">
        <v>45</v>
      </c>
      <c r="AO5" s="7" t="s">
        <v>45</v>
      </c>
      <c r="AP5" s="7" t="s">
        <v>45</v>
      </c>
      <c r="AQ5" s="7" t="s">
        <v>45</v>
      </c>
      <c r="AR5" s="7">
        <v>5</v>
      </c>
      <c r="AS5" s="7">
        <v>10</v>
      </c>
      <c r="AT5" s="7">
        <v>10</v>
      </c>
      <c r="AU5" s="7">
        <v>10</v>
      </c>
      <c r="AV5" s="7">
        <v>10</v>
      </c>
      <c r="AW5" s="7">
        <v>10</v>
      </c>
      <c r="AX5" s="7">
        <v>10</v>
      </c>
      <c r="AY5" s="7">
        <v>0</v>
      </c>
      <c r="AZ5" s="7">
        <v>10</v>
      </c>
      <c r="BA5" s="7">
        <v>10</v>
      </c>
      <c r="BB5" s="7">
        <v>0</v>
      </c>
      <c r="BC5" s="7">
        <v>10</v>
      </c>
      <c r="BD5" s="7">
        <v>10</v>
      </c>
    </row>
    <row r="6" spans="1:56" s="8" customFormat="1" ht="14.25">
      <c r="A6" s="176">
        <v>2015</v>
      </c>
      <c r="B6" s="73" t="s">
        <v>220</v>
      </c>
      <c r="C6" s="73" t="s">
        <v>225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5">
        <v>10</v>
      </c>
      <c r="J6" s="7">
        <v>10</v>
      </c>
      <c r="K6" s="7">
        <v>0</v>
      </c>
      <c r="L6" s="7">
        <v>10</v>
      </c>
      <c r="M6" s="7">
        <v>0</v>
      </c>
      <c r="N6" s="7">
        <v>10</v>
      </c>
      <c r="O6" s="7">
        <v>10</v>
      </c>
      <c r="P6" s="7">
        <v>0</v>
      </c>
      <c r="Q6" s="7">
        <v>10</v>
      </c>
      <c r="R6" s="7">
        <v>0</v>
      </c>
      <c r="S6" s="7">
        <v>10</v>
      </c>
      <c r="T6" s="7">
        <v>0</v>
      </c>
      <c r="U6" s="7">
        <v>0</v>
      </c>
      <c r="V6" s="7">
        <v>0</v>
      </c>
      <c r="W6" s="7">
        <v>10</v>
      </c>
      <c r="X6" s="7" t="s">
        <v>45</v>
      </c>
      <c r="Y6" s="7">
        <v>10</v>
      </c>
      <c r="Z6" s="7">
        <v>0</v>
      </c>
      <c r="AA6" s="7" t="s">
        <v>45</v>
      </c>
      <c r="AB6" s="7" t="s">
        <v>45</v>
      </c>
      <c r="AC6" s="7">
        <v>10</v>
      </c>
      <c r="AD6" s="7">
        <v>10</v>
      </c>
      <c r="AE6" s="7">
        <v>0</v>
      </c>
      <c r="AF6" s="7">
        <v>0</v>
      </c>
      <c r="AG6" s="7">
        <v>0</v>
      </c>
      <c r="AH6" s="7">
        <v>10</v>
      </c>
      <c r="AI6" s="7">
        <v>0</v>
      </c>
      <c r="AJ6" s="7">
        <v>10</v>
      </c>
      <c r="AK6" s="7">
        <v>8</v>
      </c>
      <c r="AL6" s="7">
        <v>10</v>
      </c>
      <c r="AM6" s="7" t="s">
        <v>45</v>
      </c>
      <c r="AN6" s="7" t="s">
        <v>45</v>
      </c>
      <c r="AO6" s="7" t="s">
        <v>45</v>
      </c>
      <c r="AP6" s="7" t="s">
        <v>45</v>
      </c>
      <c r="AQ6" s="7" t="s">
        <v>45</v>
      </c>
      <c r="AR6" s="7">
        <v>5</v>
      </c>
      <c r="AS6" s="7">
        <v>0</v>
      </c>
      <c r="AT6" s="7">
        <v>10</v>
      </c>
      <c r="AU6" s="7">
        <v>0</v>
      </c>
      <c r="AV6" s="7">
        <v>10</v>
      </c>
      <c r="AW6" s="7">
        <v>10</v>
      </c>
      <c r="AX6" s="7">
        <v>10</v>
      </c>
      <c r="AY6" s="7">
        <v>0</v>
      </c>
      <c r="AZ6" s="7">
        <v>10</v>
      </c>
      <c r="BA6" s="7">
        <v>10</v>
      </c>
      <c r="BB6" s="7">
        <v>0</v>
      </c>
      <c r="BC6" s="7">
        <v>10</v>
      </c>
      <c r="BD6" s="7">
        <v>10</v>
      </c>
    </row>
    <row r="7" spans="1:56" s="8" customFormat="1" ht="15">
      <c r="A7" s="176">
        <v>2015</v>
      </c>
      <c r="B7" s="73" t="s">
        <v>220</v>
      </c>
      <c r="C7" s="73" t="s">
        <v>223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6">
        <v>10</v>
      </c>
      <c r="J7" s="7">
        <v>10</v>
      </c>
      <c r="K7" s="7">
        <v>0</v>
      </c>
      <c r="L7" s="7">
        <v>10</v>
      </c>
      <c r="M7" s="7">
        <v>0</v>
      </c>
      <c r="N7" s="7">
        <v>10</v>
      </c>
      <c r="O7" s="7">
        <v>10</v>
      </c>
      <c r="P7" s="7">
        <v>0</v>
      </c>
      <c r="Q7" s="7">
        <v>10</v>
      </c>
      <c r="R7" s="7">
        <v>0</v>
      </c>
      <c r="S7" s="7">
        <v>10</v>
      </c>
      <c r="T7" s="7">
        <v>0</v>
      </c>
      <c r="U7" s="7">
        <v>0</v>
      </c>
      <c r="V7" s="7">
        <v>0</v>
      </c>
      <c r="W7" s="7">
        <v>10</v>
      </c>
      <c r="X7" s="7" t="s">
        <v>45</v>
      </c>
      <c r="Y7" s="7">
        <v>10</v>
      </c>
      <c r="Z7" s="7">
        <v>0</v>
      </c>
      <c r="AA7" s="7" t="s">
        <v>45</v>
      </c>
      <c r="AB7" s="7" t="s">
        <v>45</v>
      </c>
      <c r="AC7" s="7">
        <v>10</v>
      </c>
      <c r="AD7" s="7">
        <v>10</v>
      </c>
      <c r="AE7" s="7">
        <v>0</v>
      </c>
      <c r="AF7" s="7">
        <v>0</v>
      </c>
      <c r="AG7" s="7">
        <v>0</v>
      </c>
      <c r="AH7" s="7">
        <v>10</v>
      </c>
      <c r="AI7" s="7">
        <v>0</v>
      </c>
      <c r="AJ7" s="7">
        <v>10</v>
      </c>
      <c r="AK7" s="7">
        <v>10</v>
      </c>
      <c r="AL7" s="7">
        <v>10</v>
      </c>
      <c r="AM7" s="7" t="s">
        <v>45</v>
      </c>
      <c r="AN7" s="7" t="s">
        <v>45</v>
      </c>
      <c r="AO7" s="7" t="s">
        <v>45</v>
      </c>
      <c r="AP7" s="7" t="s">
        <v>45</v>
      </c>
      <c r="AQ7" s="7" t="s">
        <v>45</v>
      </c>
      <c r="AR7" s="7">
        <v>5</v>
      </c>
      <c r="AS7" s="7" t="s">
        <v>45</v>
      </c>
      <c r="AT7" s="7">
        <v>10</v>
      </c>
      <c r="AU7" s="7">
        <v>0</v>
      </c>
      <c r="AV7" s="7">
        <v>10</v>
      </c>
      <c r="AW7" s="7">
        <v>10</v>
      </c>
      <c r="AX7" s="7">
        <v>10</v>
      </c>
      <c r="AY7" s="7">
        <v>0</v>
      </c>
      <c r="AZ7" s="7">
        <v>10</v>
      </c>
      <c r="BA7" s="7">
        <v>10</v>
      </c>
      <c r="BB7" s="7">
        <v>0</v>
      </c>
      <c r="BC7" s="7">
        <v>10</v>
      </c>
      <c r="BD7" s="7">
        <v>10</v>
      </c>
    </row>
    <row r="8" spans="1:56" s="8" customFormat="1" ht="15">
      <c r="A8" s="176">
        <v>2015</v>
      </c>
      <c r="B8" s="73" t="s">
        <v>220</v>
      </c>
      <c r="C8" s="73" t="s">
        <v>226</v>
      </c>
      <c r="D8" s="7">
        <v>0</v>
      </c>
      <c r="E8" s="7">
        <v>0</v>
      </c>
      <c r="F8" s="7">
        <v>0</v>
      </c>
      <c r="G8" s="7">
        <v>10</v>
      </c>
      <c r="H8" s="7">
        <v>0</v>
      </c>
      <c r="I8" s="16">
        <v>10</v>
      </c>
      <c r="J8" s="7">
        <v>0</v>
      </c>
      <c r="K8" s="7">
        <v>0</v>
      </c>
      <c r="L8" s="7">
        <v>10</v>
      </c>
      <c r="M8" s="7">
        <v>0</v>
      </c>
      <c r="N8" s="7">
        <v>10</v>
      </c>
      <c r="O8" s="7">
        <v>10</v>
      </c>
      <c r="P8" s="7">
        <v>0</v>
      </c>
      <c r="Q8" s="7">
        <v>10</v>
      </c>
      <c r="R8" s="7">
        <v>0</v>
      </c>
      <c r="S8" s="7">
        <v>10</v>
      </c>
      <c r="T8" s="7">
        <v>0</v>
      </c>
      <c r="U8" s="7">
        <v>0</v>
      </c>
      <c r="V8" s="7">
        <v>0</v>
      </c>
      <c r="W8" s="7">
        <v>10</v>
      </c>
      <c r="X8" s="7">
        <v>10</v>
      </c>
      <c r="Y8" s="7">
        <v>10</v>
      </c>
      <c r="Z8" s="7">
        <v>0</v>
      </c>
      <c r="AA8" s="7">
        <v>0</v>
      </c>
      <c r="AB8" s="7">
        <v>10</v>
      </c>
      <c r="AC8" s="7">
        <v>10</v>
      </c>
      <c r="AD8" s="7">
        <v>10</v>
      </c>
      <c r="AE8" s="7">
        <v>0</v>
      </c>
      <c r="AF8" s="7">
        <v>0</v>
      </c>
      <c r="AG8" s="7">
        <v>0</v>
      </c>
      <c r="AH8" s="7">
        <v>10</v>
      </c>
      <c r="AI8" s="7">
        <v>0</v>
      </c>
      <c r="AJ8" s="7">
        <v>10</v>
      </c>
      <c r="AK8" s="7">
        <v>8</v>
      </c>
      <c r="AL8" s="7">
        <v>10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5</v>
      </c>
      <c r="AS8" s="7">
        <v>0</v>
      </c>
      <c r="AT8" s="7">
        <v>10</v>
      </c>
      <c r="AU8" s="7">
        <v>0</v>
      </c>
      <c r="AV8" s="7">
        <v>10</v>
      </c>
      <c r="AW8" s="7">
        <v>10</v>
      </c>
      <c r="AX8" s="7">
        <v>10</v>
      </c>
      <c r="AY8" s="7">
        <v>0</v>
      </c>
      <c r="AZ8" s="7">
        <v>10</v>
      </c>
      <c r="BA8" s="7">
        <v>10</v>
      </c>
      <c r="BB8" s="7">
        <v>0</v>
      </c>
      <c r="BC8" s="7">
        <v>10</v>
      </c>
      <c r="BD8" s="7">
        <v>10</v>
      </c>
    </row>
    <row r="12" spans="4:10" ht="20.25" customHeight="1">
      <c r="D12" s="161" t="s">
        <v>131</v>
      </c>
      <c r="E12" s="161"/>
      <c r="F12" s="161"/>
      <c r="G12" s="161"/>
      <c r="H12" s="161"/>
      <c r="I12" s="162" t="s">
        <v>182</v>
      </c>
      <c r="J12" s="164"/>
    </row>
    <row r="13" spans="4:10" ht="34.5" customHeight="1">
      <c r="D13" s="161" t="s">
        <v>132</v>
      </c>
      <c r="E13" s="161"/>
      <c r="F13" s="161" t="s">
        <v>133</v>
      </c>
      <c r="G13" s="161"/>
      <c r="H13" s="161"/>
      <c r="I13" s="163"/>
      <c r="J13" s="165"/>
    </row>
    <row r="14" spans="1:12" ht="108">
      <c r="A14" s="5" t="s">
        <v>219</v>
      </c>
      <c r="B14" s="4" t="s">
        <v>216</v>
      </c>
      <c r="C14" s="4" t="s">
        <v>217</v>
      </c>
      <c r="D14" s="41" t="s">
        <v>134</v>
      </c>
      <c r="E14" s="41" t="s">
        <v>135</v>
      </c>
      <c r="F14" s="41" t="s">
        <v>136</v>
      </c>
      <c r="G14" s="41" t="s">
        <v>137</v>
      </c>
      <c r="H14" s="41" t="s">
        <v>210</v>
      </c>
      <c r="I14" s="163"/>
      <c r="J14" s="165"/>
      <c r="L14" s="10"/>
    </row>
    <row r="15" spans="1:9" ht="15">
      <c r="A15" s="175">
        <v>2015</v>
      </c>
      <c r="B15" s="73" t="s">
        <v>220</v>
      </c>
      <c r="C15" s="73" t="s">
        <v>221</v>
      </c>
      <c r="D15" s="38">
        <f>AVERAGE(D5:V5)</f>
        <v>3.6842105263157894</v>
      </c>
      <c r="E15" s="38">
        <f>AVERAGE(W5:Z5)</f>
        <v>6.666666666666667</v>
      </c>
      <c r="F15" s="38">
        <f>AVERAGE(AA5:AL5)</f>
        <v>6</v>
      </c>
      <c r="G15" s="38">
        <f>AVERAGE(AM5:AV5)</f>
        <v>9</v>
      </c>
      <c r="H15" s="38">
        <f>AVERAGE(AW5:BD5)</f>
        <v>7.5</v>
      </c>
      <c r="I15" s="39">
        <f>AVERAGE(D5:BD5)</f>
        <v>5.666666666666667</v>
      </c>
    </row>
    <row r="16" spans="1:9" ht="15">
      <c r="A16" s="175">
        <v>2015</v>
      </c>
      <c r="B16" s="73" t="s">
        <v>220</v>
      </c>
      <c r="C16" s="73" t="s">
        <v>225</v>
      </c>
      <c r="D16" s="38">
        <f>AVERAGE(D6:V6)</f>
        <v>3.6842105263157894</v>
      </c>
      <c r="E16" s="38">
        <f>AVERAGE(W6:Z6)</f>
        <v>6.666666666666667</v>
      </c>
      <c r="F16" s="38">
        <f>AVERAGE(AA6:AL6)</f>
        <v>5.8</v>
      </c>
      <c r="G16" s="38">
        <f>AVERAGE(AM6:AV6)</f>
        <v>5</v>
      </c>
      <c r="H16" s="38">
        <f>AVERAGE(AW6:BD6)</f>
        <v>7.5</v>
      </c>
      <c r="I16" s="39">
        <f>AVERAGE(D6:BD6)</f>
        <v>5.177777777777778</v>
      </c>
    </row>
    <row r="17" spans="1:9" ht="15">
      <c r="A17" s="175">
        <v>2015</v>
      </c>
      <c r="B17" s="73" t="s">
        <v>220</v>
      </c>
      <c r="C17" s="73" t="s">
        <v>223</v>
      </c>
      <c r="D17" s="38">
        <f>AVERAGE(D7:V7)</f>
        <v>3.6842105263157894</v>
      </c>
      <c r="E17" s="38">
        <f>AVERAGE(W7:Z7)</f>
        <v>6.666666666666667</v>
      </c>
      <c r="F17" s="38">
        <f>AVERAGE(AA7:AL7)</f>
        <v>6</v>
      </c>
      <c r="G17" s="38">
        <f>AVERAGE(AM7:AV7)</f>
        <v>6.25</v>
      </c>
      <c r="H17" s="38">
        <f>AVERAGE(AW7:BD7)</f>
        <v>7.5</v>
      </c>
      <c r="I17" s="39">
        <f>AVERAGE(D7:BD7)</f>
        <v>5.340909090909091</v>
      </c>
    </row>
    <row r="18" spans="1:9" ht="15">
      <c r="A18" s="175">
        <v>2015</v>
      </c>
      <c r="B18" s="73" t="s">
        <v>220</v>
      </c>
      <c r="C18" s="73" t="s">
        <v>224</v>
      </c>
      <c r="D18" s="38">
        <f>AVERAGE(D8:V8)</f>
        <v>3.6842105263157894</v>
      </c>
      <c r="E18" s="38">
        <f>AVERAGE(W8:Z8)</f>
        <v>7.5</v>
      </c>
      <c r="F18" s="38">
        <f>AVERAGE(AA8:AL8)</f>
        <v>5.666666666666667</v>
      </c>
      <c r="G18" s="38">
        <f>AVERAGE(AM8:AV8)</f>
        <v>2.5</v>
      </c>
      <c r="H18" s="38">
        <f>AVERAGE(AW8:BD8)</f>
        <v>7.5</v>
      </c>
      <c r="I18" s="39">
        <f>AVERAGE(D8:BD8)</f>
        <v>4.773584905660377</v>
      </c>
    </row>
    <row r="19" spans="2:9" s="17" customFormat="1" ht="21" customHeight="1">
      <c r="B19" s="80" t="s">
        <v>208</v>
      </c>
      <c r="C19" s="80"/>
      <c r="D19" s="40">
        <f>AVERAGE(D5:V8)</f>
        <v>3.6842105263157894</v>
      </c>
      <c r="E19" s="40">
        <f>AVERAGE(W5:Z8)</f>
        <v>6.923076923076923</v>
      </c>
      <c r="F19" s="40">
        <f>AVERAGE(AA5:AL8)</f>
        <v>5.857142857142857</v>
      </c>
      <c r="G19" s="40">
        <f>AVERAGE(AM5:AV8)</f>
        <v>5</v>
      </c>
      <c r="H19" s="40">
        <f>AVERAGE(AW5:BD8)</f>
        <v>7.5</v>
      </c>
      <c r="I19" s="40">
        <f>AVERAGE(D5:BD8)</f>
        <v>5.219251336898396</v>
      </c>
    </row>
    <row r="23" spans="1:10" ht="45" customHeight="1">
      <c r="A23" s="5" t="s">
        <v>219</v>
      </c>
      <c r="B23" s="4" t="s">
        <v>216</v>
      </c>
      <c r="C23" s="4" t="s">
        <v>217</v>
      </c>
      <c r="D23" s="161" t="s">
        <v>132</v>
      </c>
      <c r="E23" s="161"/>
      <c r="F23" s="161" t="s">
        <v>133</v>
      </c>
      <c r="G23" s="161"/>
      <c r="H23" s="161"/>
      <c r="J23" s="35" t="s">
        <v>214</v>
      </c>
    </row>
    <row r="24" spans="1:10" ht="15">
      <c r="A24" s="175">
        <v>2015</v>
      </c>
      <c r="B24" s="73" t="s">
        <v>220</v>
      </c>
      <c r="C24" s="73" t="s">
        <v>221</v>
      </c>
      <c r="D24" s="158">
        <v>4.090909090909091</v>
      </c>
      <c r="E24" s="159"/>
      <c r="F24" s="158">
        <v>7.173913043478261</v>
      </c>
      <c r="G24" s="160"/>
      <c r="H24" s="159"/>
      <c r="J24" s="38">
        <v>5.666666666666667</v>
      </c>
    </row>
    <row r="25" spans="1:10" ht="15">
      <c r="A25" s="175">
        <v>2015</v>
      </c>
      <c r="B25" s="73" t="s">
        <v>220</v>
      </c>
      <c r="C25" s="73" t="s">
        <v>225</v>
      </c>
      <c r="D25" s="158">
        <v>4.090909090909091</v>
      </c>
      <c r="E25" s="159"/>
      <c r="F25" s="158">
        <v>6.217391304347826</v>
      </c>
      <c r="G25" s="160"/>
      <c r="H25" s="159"/>
      <c r="J25" s="38">
        <v>5.177777777777778</v>
      </c>
    </row>
    <row r="26" spans="1:10" ht="15">
      <c r="A26" s="175">
        <v>2015</v>
      </c>
      <c r="B26" s="73" t="s">
        <v>220</v>
      </c>
      <c r="C26" s="73" t="s">
        <v>223</v>
      </c>
      <c r="D26" s="158">
        <v>4.090909090909091</v>
      </c>
      <c r="E26" s="159"/>
      <c r="F26" s="158">
        <v>6.590909090909091</v>
      </c>
      <c r="G26" s="160"/>
      <c r="H26" s="159"/>
      <c r="J26" s="38">
        <v>5.340909090909091</v>
      </c>
    </row>
    <row r="27" spans="1:10" ht="15">
      <c r="A27" s="175">
        <v>2015</v>
      </c>
      <c r="B27" s="73" t="s">
        <v>220</v>
      </c>
      <c r="C27" s="73" t="s">
        <v>224</v>
      </c>
      <c r="D27" s="158">
        <v>4.3478260869565215</v>
      </c>
      <c r="E27" s="159"/>
      <c r="F27" s="158">
        <v>5.1</v>
      </c>
      <c r="G27" s="160"/>
      <c r="H27" s="159"/>
      <c r="J27" s="38">
        <v>4.773584905660377</v>
      </c>
    </row>
    <row r="28" spans="1:10" ht="15">
      <c r="A28" s="17"/>
      <c r="B28" s="80" t="s">
        <v>208</v>
      </c>
      <c r="C28" s="80"/>
      <c r="D28" s="143">
        <v>5.906666666666666</v>
      </c>
      <c r="E28" s="143"/>
      <c r="F28" s="143">
        <v>6.865638766519824</v>
      </c>
      <c r="G28" s="143"/>
      <c r="H28" s="143"/>
      <c r="J28" s="18">
        <v>6.431845597104946</v>
      </c>
    </row>
  </sheetData>
  <sheetProtection/>
  <mergeCells count="25">
    <mergeCell ref="D23:E23"/>
    <mergeCell ref="F23:H23"/>
    <mergeCell ref="D1:BD1"/>
    <mergeCell ref="D2:Z2"/>
    <mergeCell ref="AA2:BD2"/>
    <mergeCell ref="D3:V3"/>
    <mergeCell ref="W3:Z3"/>
    <mergeCell ref="AA3:AL3"/>
    <mergeCell ref="AM3:AV3"/>
    <mergeCell ref="AW3:BD3"/>
    <mergeCell ref="D12:H12"/>
    <mergeCell ref="I12:I14"/>
    <mergeCell ref="J12:J14"/>
    <mergeCell ref="D13:E13"/>
    <mergeCell ref="F13:H13"/>
    <mergeCell ref="D24:E24"/>
    <mergeCell ref="F24:H24"/>
    <mergeCell ref="D25:E25"/>
    <mergeCell ref="F25:H25"/>
    <mergeCell ref="D26:E26"/>
    <mergeCell ref="F26:H26"/>
    <mergeCell ref="D28:E28"/>
    <mergeCell ref="F28:H28"/>
    <mergeCell ref="D27:E27"/>
    <mergeCell ref="F27:H2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8" r:id="rId1"/>
  <headerFooter alignWithMargins="0">
    <oddHeader>&amp;CRC 2012
La valutazione della qualità delle strutture ospedaliere secondo la prospettiva del cittadino&amp;R&amp;D</oddHeader>
    <oddFooter>&amp;CPagina &amp;P di &amp;N&amp;R&amp;F; &amp;A</oddFooter>
  </headerFooter>
  <colBreaks count="2" manualBreakCount="2">
    <brk id="22" max="65535" man="1"/>
    <brk id="3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"/>
  <sheetViews>
    <sheetView zoomScale="75" zoomScaleNormal="75" zoomScaleSheetLayoutView="70" zoomScalePageLayoutView="0" workbookViewId="0" topLeftCell="A1">
      <selection activeCell="G45" sqref="G45"/>
    </sheetView>
  </sheetViews>
  <sheetFormatPr defaultColWidth="9.140625" defaultRowHeight="15"/>
  <cols>
    <col min="1" max="1" width="16.140625" style="6" bestFit="1" customWidth="1"/>
    <col min="2" max="2" width="16.8515625" style="77" customWidth="1"/>
    <col min="3" max="3" width="13.00390625" style="6" customWidth="1"/>
    <col min="4" max="8" width="13.7109375" style="6" customWidth="1"/>
    <col min="9" max="9" width="9.140625" style="17" customWidth="1"/>
    <col min="10" max="16384" width="9.140625" style="6" customWidth="1"/>
  </cols>
  <sheetData>
    <row r="1" spans="4:39" ht="19.5" customHeight="1">
      <c r="D1" s="171" t="s">
        <v>183</v>
      </c>
      <c r="E1" s="171"/>
      <c r="F1" s="171"/>
      <c r="G1" s="171"/>
      <c r="H1" s="171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4:39" ht="19.5" customHeight="1">
      <c r="D2" s="171" t="s">
        <v>184</v>
      </c>
      <c r="E2" s="171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71" t="s">
        <v>185</v>
      </c>
      <c r="Z2" s="171"/>
      <c r="AA2" s="171"/>
      <c r="AB2" s="171"/>
      <c r="AC2" s="171"/>
      <c r="AD2" s="171"/>
      <c r="AE2" s="171"/>
      <c r="AF2" s="171"/>
      <c r="AG2" s="172"/>
      <c r="AH2" s="92"/>
      <c r="AI2" s="92"/>
      <c r="AJ2" s="92"/>
      <c r="AK2" s="92"/>
      <c r="AL2" s="92"/>
      <c r="AM2" s="92"/>
    </row>
    <row r="3" spans="4:39" ht="30" customHeight="1" thickBot="1">
      <c r="D3" s="173" t="s">
        <v>186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73" t="s">
        <v>211</v>
      </c>
      <c r="T3" s="174"/>
      <c r="U3" s="174"/>
      <c r="V3" s="174"/>
      <c r="W3" s="154"/>
      <c r="X3" s="154"/>
      <c r="Y3" s="173" t="s">
        <v>187</v>
      </c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73" t="s">
        <v>188</v>
      </c>
      <c r="AL3" s="154"/>
      <c r="AM3" s="19" t="s">
        <v>189</v>
      </c>
    </row>
    <row r="4" spans="1:39" ht="25.5">
      <c r="A4" s="5" t="s">
        <v>219</v>
      </c>
      <c r="B4" s="4" t="s">
        <v>216</v>
      </c>
      <c r="C4" s="2" t="s">
        <v>217</v>
      </c>
      <c r="D4" s="20">
        <v>118</v>
      </c>
      <c r="E4" s="21">
        <v>119</v>
      </c>
      <c r="F4" s="21">
        <v>120</v>
      </c>
      <c r="G4" s="21">
        <v>121</v>
      </c>
      <c r="H4" s="21">
        <v>122</v>
      </c>
      <c r="I4" s="21">
        <v>123</v>
      </c>
      <c r="J4" s="21">
        <v>124</v>
      </c>
      <c r="K4" s="21">
        <v>125</v>
      </c>
      <c r="L4" s="21">
        <v>126</v>
      </c>
      <c r="M4" s="21">
        <v>127</v>
      </c>
      <c r="N4" s="21">
        <v>128</v>
      </c>
      <c r="O4" s="21">
        <v>129</v>
      </c>
      <c r="P4" s="21">
        <v>130</v>
      </c>
      <c r="Q4" s="21">
        <v>131</v>
      </c>
      <c r="R4" s="22">
        <v>132</v>
      </c>
      <c r="S4" s="23">
        <v>133</v>
      </c>
      <c r="T4" s="20" t="s">
        <v>190</v>
      </c>
      <c r="U4" s="20" t="s">
        <v>191</v>
      </c>
      <c r="V4" s="20">
        <v>135</v>
      </c>
      <c r="W4" s="21" t="s">
        <v>192</v>
      </c>
      <c r="X4" s="22" t="s">
        <v>193</v>
      </c>
      <c r="Y4" s="23" t="s">
        <v>194</v>
      </c>
      <c r="Z4" s="21" t="s">
        <v>195</v>
      </c>
      <c r="AA4" s="21" t="s">
        <v>196</v>
      </c>
      <c r="AB4" s="21" t="s">
        <v>197</v>
      </c>
      <c r="AC4" s="21" t="s">
        <v>198</v>
      </c>
      <c r="AD4" s="21" t="s">
        <v>199</v>
      </c>
      <c r="AE4" s="21" t="s">
        <v>200</v>
      </c>
      <c r="AF4" s="21" t="s">
        <v>201</v>
      </c>
      <c r="AG4" s="21" t="s">
        <v>202</v>
      </c>
      <c r="AH4" s="21" t="s">
        <v>203</v>
      </c>
      <c r="AI4" s="21" t="s">
        <v>204</v>
      </c>
      <c r="AJ4" s="21">
        <v>141</v>
      </c>
      <c r="AK4" s="23">
        <v>142</v>
      </c>
      <c r="AL4" s="21">
        <v>143</v>
      </c>
      <c r="AM4" s="34">
        <v>144</v>
      </c>
    </row>
    <row r="5" spans="1:39" s="8" customFormat="1" ht="14.25">
      <c r="A5" s="176">
        <v>2015</v>
      </c>
      <c r="B5" s="73" t="s">
        <v>220</v>
      </c>
      <c r="C5" s="3" t="s">
        <v>221</v>
      </c>
      <c r="D5" s="7">
        <v>0</v>
      </c>
      <c r="E5" s="7">
        <v>0</v>
      </c>
      <c r="F5" s="7">
        <v>0</v>
      </c>
      <c r="G5" s="7">
        <v>1</v>
      </c>
      <c r="H5" s="7">
        <v>10</v>
      </c>
      <c r="I5" s="15">
        <v>10</v>
      </c>
      <c r="J5" s="7">
        <v>10</v>
      </c>
      <c r="K5" s="7">
        <v>10</v>
      </c>
      <c r="L5" s="7">
        <v>10</v>
      </c>
      <c r="M5" s="7">
        <v>10</v>
      </c>
      <c r="N5" s="7">
        <v>5</v>
      </c>
      <c r="O5" s="7">
        <v>10</v>
      </c>
      <c r="P5" s="7">
        <v>10</v>
      </c>
      <c r="Q5" s="7">
        <v>10</v>
      </c>
      <c r="R5" s="7">
        <v>0</v>
      </c>
      <c r="S5" s="7">
        <v>10</v>
      </c>
      <c r="T5" s="7">
        <v>0</v>
      </c>
      <c r="U5" s="7">
        <v>1</v>
      </c>
      <c r="V5" s="7">
        <v>10</v>
      </c>
      <c r="W5" s="7">
        <v>10</v>
      </c>
      <c r="X5" s="7">
        <v>0</v>
      </c>
      <c r="Y5" s="7">
        <v>0</v>
      </c>
      <c r="Z5" s="7">
        <v>10</v>
      </c>
      <c r="AA5" s="7">
        <v>10</v>
      </c>
      <c r="AB5" s="7">
        <v>10</v>
      </c>
      <c r="AC5" s="7">
        <v>0</v>
      </c>
      <c r="AD5" s="7">
        <v>10</v>
      </c>
      <c r="AE5" s="7">
        <v>10</v>
      </c>
      <c r="AF5" s="7">
        <v>10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</row>
    <row r="6" spans="1:39" s="8" customFormat="1" ht="14.25">
      <c r="A6" s="176">
        <v>2015</v>
      </c>
      <c r="B6" s="73" t="s">
        <v>220</v>
      </c>
      <c r="C6" s="3" t="s">
        <v>225</v>
      </c>
      <c r="D6" s="7">
        <v>0</v>
      </c>
      <c r="E6" s="7">
        <v>0</v>
      </c>
      <c r="F6" s="7">
        <v>0</v>
      </c>
      <c r="G6" s="7">
        <v>1</v>
      </c>
      <c r="H6" s="7">
        <v>10</v>
      </c>
      <c r="I6" s="15" t="s">
        <v>45</v>
      </c>
      <c r="J6" s="7">
        <v>10</v>
      </c>
      <c r="K6" s="7">
        <v>10</v>
      </c>
      <c r="L6" s="7">
        <v>10</v>
      </c>
      <c r="M6" s="7">
        <v>10</v>
      </c>
      <c r="N6" s="7">
        <v>5</v>
      </c>
      <c r="O6" s="7">
        <v>10</v>
      </c>
      <c r="P6" s="7">
        <v>10</v>
      </c>
      <c r="Q6" s="7">
        <v>10</v>
      </c>
      <c r="R6" s="7">
        <v>10</v>
      </c>
      <c r="S6" s="7">
        <v>10</v>
      </c>
      <c r="T6" s="7">
        <v>1</v>
      </c>
      <c r="U6" s="7">
        <v>0</v>
      </c>
      <c r="V6" s="7">
        <v>10</v>
      </c>
      <c r="W6" s="7">
        <v>10</v>
      </c>
      <c r="X6" s="7">
        <v>0</v>
      </c>
      <c r="Y6" s="7">
        <v>0</v>
      </c>
      <c r="Z6" s="7">
        <v>10</v>
      </c>
      <c r="AA6" s="7">
        <v>10</v>
      </c>
      <c r="AB6" s="7">
        <v>10</v>
      </c>
      <c r="AC6" s="7">
        <v>0</v>
      </c>
      <c r="AD6" s="7">
        <v>10</v>
      </c>
      <c r="AE6" s="7">
        <v>10</v>
      </c>
      <c r="AF6" s="7">
        <v>10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</row>
    <row r="7" spans="1:39" s="8" customFormat="1" ht="15">
      <c r="A7" s="176">
        <v>2015</v>
      </c>
      <c r="B7" s="73" t="s">
        <v>220</v>
      </c>
      <c r="C7" s="3" t="s">
        <v>223</v>
      </c>
      <c r="D7" s="7">
        <v>0</v>
      </c>
      <c r="E7" s="7">
        <v>0</v>
      </c>
      <c r="F7" s="7">
        <v>0</v>
      </c>
      <c r="G7" s="7">
        <v>2</v>
      </c>
      <c r="H7" s="7">
        <v>10</v>
      </c>
      <c r="I7" s="16" t="s">
        <v>45</v>
      </c>
      <c r="J7" s="7" t="s">
        <v>45</v>
      </c>
      <c r="K7" s="7" t="s">
        <v>45</v>
      </c>
      <c r="L7" s="7" t="s">
        <v>45</v>
      </c>
      <c r="M7" s="7" t="s">
        <v>45</v>
      </c>
      <c r="N7" s="7">
        <v>5</v>
      </c>
      <c r="O7" s="7">
        <v>10</v>
      </c>
      <c r="P7" s="7" t="s">
        <v>45</v>
      </c>
      <c r="Q7" s="7" t="s">
        <v>45</v>
      </c>
      <c r="R7" s="7">
        <v>0</v>
      </c>
      <c r="S7" s="7">
        <v>10</v>
      </c>
      <c r="T7" s="7">
        <v>4</v>
      </c>
      <c r="U7" s="7">
        <v>2</v>
      </c>
      <c r="V7" s="7">
        <v>10</v>
      </c>
      <c r="W7" s="7">
        <v>10</v>
      </c>
      <c r="X7" s="7">
        <v>0</v>
      </c>
      <c r="Y7" s="7">
        <v>0</v>
      </c>
      <c r="Z7" s="7">
        <v>10</v>
      </c>
      <c r="AA7" s="7">
        <v>10</v>
      </c>
      <c r="AB7" s="7">
        <v>10</v>
      </c>
      <c r="AC7" s="7">
        <v>0</v>
      </c>
      <c r="AD7" s="7">
        <v>10</v>
      </c>
      <c r="AE7" s="7">
        <v>10</v>
      </c>
      <c r="AF7" s="7">
        <v>10</v>
      </c>
      <c r="AG7" s="7">
        <v>0</v>
      </c>
      <c r="AH7" s="7">
        <v>0</v>
      </c>
      <c r="AI7" s="7">
        <v>0</v>
      </c>
      <c r="AJ7" s="7" t="s">
        <v>45</v>
      </c>
      <c r="AK7" s="7">
        <v>0</v>
      </c>
      <c r="AL7" s="7">
        <v>0</v>
      </c>
      <c r="AM7" s="7">
        <v>0</v>
      </c>
    </row>
    <row r="8" spans="1:39" s="8" customFormat="1" ht="15">
      <c r="A8" s="176">
        <v>2015</v>
      </c>
      <c r="B8" s="73" t="s">
        <v>220</v>
      </c>
      <c r="C8" s="3" t="s">
        <v>224</v>
      </c>
      <c r="D8" s="7">
        <v>0</v>
      </c>
      <c r="E8" s="7">
        <v>0</v>
      </c>
      <c r="F8" s="7">
        <v>0</v>
      </c>
      <c r="G8" s="7">
        <v>0</v>
      </c>
      <c r="H8" s="7">
        <v>10</v>
      </c>
      <c r="I8" s="16" t="s">
        <v>45</v>
      </c>
      <c r="J8" s="7">
        <v>10</v>
      </c>
      <c r="K8" s="7">
        <v>10</v>
      </c>
      <c r="L8" s="7">
        <v>10</v>
      </c>
      <c r="M8" s="7">
        <v>10</v>
      </c>
      <c r="N8" s="7">
        <v>5</v>
      </c>
      <c r="O8" s="7">
        <v>10</v>
      </c>
      <c r="P8" s="7">
        <v>10</v>
      </c>
      <c r="Q8" s="7">
        <v>10</v>
      </c>
      <c r="R8" s="7">
        <v>0</v>
      </c>
      <c r="S8" s="7">
        <v>10</v>
      </c>
      <c r="T8" s="7">
        <v>0</v>
      </c>
      <c r="U8" s="7">
        <v>1</v>
      </c>
      <c r="V8" s="7">
        <v>10</v>
      </c>
      <c r="W8" s="7">
        <v>10</v>
      </c>
      <c r="X8" s="7">
        <v>0</v>
      </c>
      <c r="Y8" s="7">
        <v>0</v>
      </c>
      <c r="Z8" s="7">
        <v>10</v>
      </c>
      <c r="AA8" s="7">
        <v>10</v>
      </c>
      <c r="AB8" s="7">
        <v>10</v>
      </c>
      <c r="AC8" s="7">
        <v>0</v>
      </c>
      <c r="AD8" s="7">
        <v>10</v>
      </c>
      <c r="AE8" s="7">
        <v>10</v>
      </c>
      <c r="AF8" s="7">
        <v>10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</row>
    <row r="10" ht="16.5" customHeight="1"/>
    <row r="11" spans="4:10" ht="21" customHeight="1">
      <c r="D11" s="171" t="s">
        <v>183</v>
      </c>
      <c r="E11" s="171"/>
      <c r="F11" s="171"/>
      <c r="G11" s="171"/>
      <c r="H11" s="171"/>
      <c r="I11" s="170" t="s">
        <v>205</v>
      </c>
      <c r="J11" s="164"/>
    </row>
    <row r="12" spans="4:10" ht="64.5" customHeight="1">
      <c r="D12" s="171" t="s">
        <v>184</v>
      </c>
      <c r="E12" s="171"/>
      <c r="F12" s="171" t="s">
        <v>185</v>
      </c>
      <c r="G12" s="171"/>
      <c r="H12" s="172"/>
      <c r="I12" s="163"/>
      <c r="J12" s="165"/>
    </row>
    <row r="13" spans="1:12" ht="121.5">
      <c r="A13" s="5" t="s">
        <v>219</v>
      </c>
      <c r="B13" s="4" t="s">
        <v>216</v>
      </c>
      <c r="C13" s="2" t="s">
        <v>217</v>
      </c>
      <c r="D13" s="42" t="s">
        <v>186</v>
      </c>
      <c r="E13" s="42" t="s">
        <v>211</v>
      </c>
      <c r="F13" s="42" t="s">
        <v>187</v>
      </c>
      <c r="G13" s="42" t="s">
        <v>188</v>
      </c>
      <c r="H13" s="42" t="s">
        <v>189</v>
      </c>
      <c r="I13" s="163"/>
      <c r="J13" s="165"/>
      <c r="L13" s="10"/>
    </row>
    <row r="14" spans="1:9" ht="15">
      <c r="A14" s="175">
        <v>2015</v>
      </c>
      <c r="B14" s="73" t="s">
        <v>220</v>
      </c>
      <c r="C14" s="3" t="s">
        <v>221</v>
      </c>
      <c r="D14" s="38">
        <f>AVERAGE(D5:R5)</f>
        <v>6.4</v>
      </c>
      <c r="E14" s="38">
        <f>AVERAGE(S5:X5)</f>
        <v>5.166666666666667</v>
      </c>
      <c r="F14" s="38">
        <f>AVERAGE(Y5:AJ5)</f>
        <v>5</v>
      </c>
      <c r="G14" s="38">
        <f>AVERAGE(AK5:AL5)</f>
        <v>0</v>
      </c>
      <c r="H14" s="38">
        <f>AVERAGE(AM5)</f>
        <v>0</v>
      </c>
      <c r="I14" s="39">
        <f>AVERAGE(D5:AM5)</f>
        <v>5.194444444444445</v>
      </c>
    </row>
    <row r="15" spans="1:9" ht="15">
      <c r="A15" s="175">
        <v>2015</v>
      </c>
      <c r="B15" s="73" t="s">
        <v>220</v>
      </c>
      <c r="C15" s="3" t="s">
        <v>225</v>
      </c>
      <c r="D15" s="38">
        <f>AVERAGE(D6:R6)</f>
        <v>6.857142857142857</v>
      </c>
      <c r="E15" s="38">
        <f>AVERAGE(S6:X6)</f>
        <v>5.166666666666667</v>
      </c>
      <c r="F15" s="38">
        <f>AVERAGE(Y6:AJ6)</f>
        <v>5</v>
      </c>
      <c r="G15" s="38">
        <f>AVERAGE(AK6:AL6)</f>
        <v>0</v>
      </c>
      <c r="H15" s="38">
        <f>AVERAGE(AM6)</f>
        <v>0</v>
      </c>
      <c r="I15" s="39">
        <f>AVERAGE(D6:AM6)</f>
        <v>5.3428571428571425</v>
      </c>
    </row>
    <row r="16" spans="1:9" ht="15">
      <c r="A16" s="175">
        <v>2015</v>
      </c>
      <c r="B16" s="73" t="s">
        <v>220</v>
      </c>
      <c r="C16" s="3" t="s">
        <v>223</v>
      </c>
      <c r="D16" s="38">
        <f>AVERAGE(D7:R7)</f>
        <v>3.375</v>
      </c>
      <c r="E16" s="38">
        <f>AVERAGE(S7:X7)</f>
        <v>6</v>
      </c>
      <c r="F16" s="38">
        <f>AVERAGE(Y7:AJ7)</f>
        <v>5.454545454545454</v>
      </c>
      <c r="G16" s="38">
        <f>AVERAGE(AK7:AL7)</f>
        <v>0</v>
      </c>
      <c r="H16" s="38">
        <f>AVERAGE(AM7)</f>
        <v>0</v>
      </c>
      <c r="I16" s="39">
        <f>AVERAGE(D7:AM7)</f>
        <v>4.392857142857143</v>
      </c>
    </row>
    <row r="17" spans="1:9" ht="15">
      <c r="A17" s="175">
        <v>2015</v>
      </c>
      <c r="B17" s="73" t="s">
        <v>220</v>
      </c>
      <c r="C17" s="3" t="s">
        <v>224</v>
      </c>
      <c r="D17" s="38">
        <f>AVERAGE(D8:R8)</f>
        <v>6.071428571428571</v>
      </c>
      <c r="E17" s="38">
        <f>AVERAGE(S8:X8)</f>
        <v>5.166666666666667</v>
      </c>
      <c r="F17" s="38">
        <f>AVERAGE(Y8:AJ8)</f>
        <v>5</v>
      </c>
      <c r="G17" s="38">
        <f>AVERAGE(AK8:AL8)</f>
        <v>0</v>
      </c>
      <c r="H17" s="38">
        <f>AVERAGE(AM8)</f>
        <v>0</v>
      </c>
      <c r="I17" s="39">
        <f>AVERAGE(D8:AM8)</f>
        <v>5.0285714285714285</v>
      </c>
    </row>
    <row r="18" spans="2:9" s="17" customFormat="1" ht="21" customHeight="1">
      <c r="B18" s="80" t="s">
        <v>208</v>
      </c>
      <c r="C18" s="13"/>
      <c r="D18" s="40">
        <f>AVERAGE(D5:R8)</f>
        <v>5.96078431372549</v>
      </c>
      <c r="E18" s="40">
        <f>AVERAGE(S5:X8)</f>
        <v>5.375</v>
      </c>
      <c r="F18" s="40">
        <f>AVERAGE(Y5:AJ8)</f>
        <v>5.1063829787234045</v>
      </c>
      <c r="G18" s="40">
        <f>AVERAGE(AK5:AL8)</f>
        <v>0</v>
      </c>
      <c r="H18" s="40">
        <f>AVERAGE(AM5:AM8)</f>
        <v>0</v>
      </c>
      <c r="I18" s="40">
        <f>AVERAGE(D5:AM8)</f>
        <v>5.022388059701493</v>
      </c>
    </row>
    <row r="22" spans="1:10" ht="45" customHeight="1">
      <c r="A22" s="5" t="s">
        <v>219</v>
      </c>
      <c r="B22" s="4" t="s">
        <v>216</v>
      </c>
      <c r="C22" s="2" t="s">
        <v>217</v>
      </c>
      <c r="D22" s="171" t="s">
        <v>184</v>
      </c>
      <c r="E22" s="171"/>
      <c r="F22" s="171" t="s">
        <v>185</v>
      </c>
      <c r="G22" s="171"/>
      <c r="H22" s="172"/>
      <c r="J22" s="36" t="s">
        <v>215</v>
      </c>
    </row>
    <row r="23" spans="1:10" ht="15">
      <c r="A23" s="175">
        <v>2015</v>
      </c>
      <c r="B23" s="73" t="s">
        <v>220</v>
      </c>
      <c r="C23" s="3" t="s">
        <v>221</v>
      </c>
      <c r="D23" s="111">
        <v>6.0476190476190474</v>
      </c>
      <c r="E23" s="111"/>
      <c r="F23" s="111">
        <v>4</v>
      </c>
      <c r="G23" s="111"/>
      <c r="H23" s="111"/>
      <c r="J23" s="38">
        <v>5.194444444444445</v>
      </c>
    </row>
    <row r="24" spans="1:10" ht="15">
      <c r="A24" s="175">
        <v>2015</v>
      </c>
      <c r="B24" s="73" t="s">
        <v>220</v>
      </c>
      <c r="C24" s="3" t="s">
        <v>225</v>
      </c>
      <c r="D24" s="111">
        <v>6.35</v>
      </c>
      <c r="E24" s="111"/>
      <c r="F24" s="111">
        <v>4</v>
      </c>
      <c r="G24" s="111"/>
      <c r="H24" s="111"/>
      <c r="J24" s="38">
        <v>5.3428571428571425</v>
      </c>
    </row>
    <row r="25" spans="1:10" ht="15">
      <c r="A25" s="175">
        <v>2015</v>
      </c>
      <c r="B25" s="73" t="s">
        <v>220</v>
      </c>
      <c r="C25" s="3" t="s">
        <v>223</v>
      </c>
      <c r="D25" s="111">
        <v>4.5</v>
      </c>
      <c r="E25" s="111"/>
      <c r="F25" s="111">
        <v>4.285714285714286</v>
      </c>
      <c r="G25" s="111"/>
      <c r="H25" s="111"/>
      <c r="J25" s="38">
        <v>4.392857142857143</v>
      </c>
    </row>
    <row r="26" spans="1:10" ht="15">
      <c r="A26" s="175">
        <v>2015</v>
      </c>
      <c r="B26" s="73" t="s">
        <v>220</v>
      </c>
      <c r="C26" s="3" t="s">
        <v>224</v>
      </c>
      <c r="D26" s="111">
        <v>5.8</v>
      </c>
      <c r="E26" s="111"/>
      <c r="F26" s="111">
        <v>4</v>
      </c>
      <c r="G26" s="111"/>
      <c r="H26" s="111"/>
      <c r="J26" s="38">
        <v>5.0285714285714285</v>
      </c>
    </row>
    <row r="27" spans="1:10" ht="15">
      <c r="A27" s="17"/>
      <c r="B27" s="80" t="s">
        <v>208</v>
      </c>
      <c r="C27" s="13"/>
      <c r="D27" s="143">
        <v>6.94488188976378</v>
      </c>
      <c r="E27" s="143"/>
      <c r="F27" s="143">
        <v>7.129363449691992</v>
      </c>
      <c r="G27" s="143"/>
      <c r="H27" s="143"/>
      <c r="J27" s="40">
        <v>7.024955436720143</v>
      </c>
    </row>
  </sheetData>
  <sheetProtection/>
  <mergeCells count="24">
    <mergeCell ref="D22:E22"/>
    <mergeCell ref="F22:H22"/>
    <mergeCell ref="D1:AM1"/>
    <mergeCell ref="D2:X2"/>
    <mergeCell ref="Y2:AM2"/>
    <mergeCell ref="D3:R3"/>
    <mergeCell ref="S3:X3"/>
    <mergeCell ref="Y3:AJ3"/>
    <mergeCell ref="AK3:AL3"/>
    <mergeCell ref="D11:H11"/>
    <mergeCell ref="I11:I13"/>
    <mergeCell ref="J11:J13"/>
    <mergeCell ref="D12:E12"/>
    <mergeCell ref="F12:H12"/>
    <mergeCell ref="D23:E23"/>
    <mergeCell ref="F23:H23"/>
    <mergeCell ref="D24:E24"/>
    <mergeCell ref="F24:H24"/>
    <mergeCell ref="D25:E25"/>
    <mergeCell ref="F25:H25"/>
    <mergeCell ref="D27:E27"/>
    <mergeCell ref="F27:H27"/>
    <mergeCell ref="D26:E26"/>
    <mergeCell ref="F26:H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 alignWithMargins="0">
    <oddHeader>&amp;CRC 2012
La valutazione della qualità delle strutture ospedaliere secondo la prospettiva del cittadino&amp;R&amp;D</oddHeader>
    <oddFooter>&amp;CPagina &amp;P di &amp;N&amp;R&amp;F; &amp;A</oddFoot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 Duranti</dc:creator>
  <cp:keywords/>
  <dc:description/>
  <cp:lastModifiedBy>tguidetto</cp:lastModifiedBy>
  <cp:lastPrinted>2016-02-17T13:48:29Z</cp:lastPrinted>
  <dcterms:created xsi:type="dcterms:W3CDTF">2014-03-04T13:17:16Z</dcterms:created>
  <dcterms:modified xsi:type="dcterms:W3CDTF">2017-03-27T16:26:51Z</dcterms:modified>
  <cp:category/>
  <cp:version/>
  <cp:contentType/>
  <cp:contentStatus/>
</cp:coreProperties>
</file>