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Confronto" sheetId="1" r:id="rId1"/>
    <sheet name="Accessi" sheetId="2" r:id="rId2"/>
    <sheet name="Riepilogo" sheetId="3" r:id="rId3"/>
  </sheets>
  <definedNames>
    <definedName name="Print_Titles_0" localSheetId="1">Accessi!$1:$2</definedName>
    <definedName name="_xlnm.Print_Titles" localSheetId="1">Accessi!$1:$2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8" i="2" l="1"/>
  <c r="E148" i="2" s="1"/>
  <c r="B148" i="2"/>
  <c r="C148" i="2" s="1"/>
  <c r="C144" i="2"/>
  <c r="C145" i="2"/>
  <c r="C146" i="2"/>
  <c r="C147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3" i="2"/>
</calcChain>
</file>

<file path=xl/sharedStrings.xml><?xml version="1.0" encoding="utf-8"?>
<sst xmlns="http://schemas.openxmlformats.org/spreadsheetml/2006/main" count="200" uniqueCount="169">
  <si>
    <t>Tutto sito ASL</t>
  </si>
  <si>
    <t>Totale visualizzazioni di pagina</t>
  </si>
  <si>
    <t>Durata media della sessione di navigazione</t>
  </si>
  <si>
    <t>Totale utenti unici</t>
  </si>
  <si>
    <t>Sezione Trasparenza</t>
  </si>
  <si>
    <t>TITOLO PAGINA</t>
  </si>
  <si>
    <t>VISUALIZZAZIONI DI PAGINA</t>
  </si>
  <si>
    <t>ACCESSI</t>
  </si>
  <si>
    <t>TOTALE</t>
  </si>
  <si>
    <t>% del TOTALE</t>
  </si>
  <si>
    <t>Asl TO4 - Amministrazione Trasparente - Amministrazione trasparente</t>
  </si>
  <si>
    <t>Asl TO4 - Albo Pretorio</t>
  </si>
  <si>
    <t>Asl TO4 - Amministrazione trasparente</t>
  </si>
  <si>
    <t>Asl TO4 - Amministrazione Trasparente - Bandi di concorso</t>
  </si>
  <si>
    <t>Asl TO4 - Amministrazione Trasparente - Personale</t>
  </si>
  <si>
    <t>Asl TO4 - Amministrazione Trasparente - Bandi di gara e contratti</t>
  </si>
  <si>
    <t>Asl TO4 - Liste di attesa</t>
  </si>
  <si>
    <t>Asl TO4 - Tempi di attesa</t>
  </si>
  <si>
    <t>Asl TO4 - Amministrazione Trasparente - Dirigenti</t>
  </si>
  <si>
    <t>Asl TO4 - Amministrazione Trasparente - Telefono e posta elettronica</t>
  </si>
  <si>
    <t>Asl TO4 - Amministrazione Trasparente - Organizzazione</t>
  </si>
  <si>
    <t>Asl TO4 - Amministrazione Trasparente - Altri contenuti</t>
  </si>
  <si>
    <t>Asl TO4 - Amministrazione Trasparente - Consulenti e collaboratori</t>
  </si>
  <si>
    <t>Asl TO4 - Amministrazione Trasparente - Disposizioni Generali</t>
  </si>
  <si>
    <t>Asl TO4 - Amministrazione Trasparente - Incarichi amministrativi di vertice</t>
  </si>
  <si>
    <t>Asl TO4 - Amministrazione Trasparente - Posizioni organizzative</t>
  </si>
  <si>
    <t>Asl TO4 - Amministrazione Trasparente - Prevenzione della corruzione</t>
  </si>
  <si>
    <t>Asl TO4 - Amministrazione Trasparente - Provvedimenti</t>
  </si>
  <si>
    <t>Asl TO4 - Contrattazione integrativa aziendale</t>
  </si>
  <si>
    <t>Asl TO4 - Amministrazione Trasparente - Articolazione degli uffici</t>
  </si>
  <si>
    <t>Asl TO4 - Amministrazione Trasparente - Incarichi consulenti e collaboratori</t>
  </si>
  <si>
    <t>Asl TO4 - Amministrazione Trasparente - Strutture sanitarie private accreditate</t>
  </si>
  <si>
    <t>Asl TO4 - Amministrazione Trasparente - Incarichi conferiti autorizzati e liquidati ai dipendenti</t>
  </si>
  <si>
    <t>Asl TO4 - Amministrazione Trasparente - Attivita' e procedimenti</t>
  </si>
  <si>
    <t>Asl TO4 - Amministrazione Trasparente - Dotazione organica</t>
  </si>
  <si>
    <t>Asl TO4 - Amministrazione Trasparente - Servizi erogati</t>
  </si>
  <si>
    <t>Asl TO4 - Amministrazione Trasparente - Bilancio consuntivo anno 2016</t>
  </si>
  <si>
    <t>Asl TO4 - Amministrazione Trasparente - IBAN e pagamenti informatici</t>
  </si>
  <si>
    <t>Asl TO4 - Privacy</t>
  </si>
  <si>
    <t>Asl TO4 - Amministrazione Trasparente - Pagamenti dell'Amministrazione</t>
  </si>
  <si>
    <t>Asl TO4 - Amministrazione Trasparente - Dati ulteriori</t>
  </si>
  <si>
    <t>Asl TO4 - Amministrazione Trasparente - Provvedimenti della Direzione Aziendale</t>
  </si>
  <si>
    <t>Asl TO4 - Elenco Siti tematici</t>
  </si>
  <si>
    <t>Asl TO4 - Amministrazione Trasparente - Personale non a tempo indeterminato</t>
  </si>
  <si>
    <t>Asl TO4 - Amministrazione Trasparente - Incarichi di specialistica ambulatoriale</t>
  </si>
  <si>
    <t>Asl TO4 - Amministrazione Trasparente - Dirigenti cessati</t>
  </si>
  <si>
    <t>Asl TO4 - Amministrazione Trasparente - Atti generali</t>
  </si>
  <si>
    <t>Asl TO4 - Amministrazione Trasparente - Performance</t>
  </si>
  <si>
    <t>Asl TO4 - Amministrazione Trasparente - Controlli e rilievi sull'amministrazione</t>
  </si>
  <si>
    <t>Asl TO4 - Amministrazione Trasparente - Organi di indirizzo politico-amministrativo</t>
  </si>
  <si>
    <t>Asl TO4 - Amministrazione Trasparente - Accesso civico</t>
  </si>
  <si>
    <t>Asl TO4 - Amministrazione Trasparente - Provvedimenti dirigenti</t>
  </si>
  <si>
    <t>Asl TO4 - Amministrazione Trasparente - Atti aziendali</t>
  </si>
  <si>
    <t>Asl TO4 - Amministrazione Trasparente - Opere pubbliche</t>
  </si>
  <si>
    <t>Asl TO4 - Amministrazione Trasparente - Sovvenzioni,contributi,sussidi,vantaggi economici</t>
  </si>
  <si>
    <t>Asl TO4 - Amministrazione Trasparente - Contrattazione integrativa</t>
  </si>
  <si>
    <t>Asl TO4 - Amministrazione Trasparente - Bilancio preventivo e consuntivo</t>
  </si>
  <si>
    <t>Asl TO4 - Amministrazione Trasparente - Tabelle incarichi comunicate al Dipartimento della Funzione Pubblica</t>
  </si>
  <si>
    <t>Asl TO4 - Amministrazione Trasparente - Bilanci</t>
  </si>
  <si>
    <t>Asl TO4 - Amministrazione Trasparente - Bilancio preventivo 2018</t>
  </si>
  <si>
    <t>Asl TO4 - Amministrazione Trasparente - OIV</t>
  </si>
  <si>
    <t>Asl TO4 - Controllo autocertificazioni</t>
  </si>
  <si>
    <t>Asl TO4 - Amministrazione Trasparente - Organismi indipendenti di valutazione</t>
  </si>
  <si>
    <t>Asl TO4 - Amministrazione Trasparente - Tassi di assenza</t>
  </si>
  <si>
    <t>Asl TO4 - Amministrazione Trasparente - Indicatore di tempestivita' dei pagamenti</t>
  </si>
  <si>
    <t>Asl TO4 - Amministrazione Trasparente - Corte dei Conti</t>
  </si>
  <si>
    <t>Asl TO4 - Amministrazione Trasparente - Programma per la Trasparenza e l'Integrità</t>
  </si>
  <si>
    <t>Asl TO4 - Amministrazione Trasparente - Codici disciplinari e codici di condotta</t>
  </si>
  <si>
    <t>Asl TO4 - Amministrazione Trasparente - Atti di concessione</t>
  </si>
  <si>
    <t>Asl TO4 - Amministrazione Trasparente - Tipologie di procedimento amministrativo aggiornate</t>
  </si>
  <si>
    <t>Asl TO4 - Amministrazione Trasparente - Tipologie di procedimento</t>
  </si>
  <si>
    <t>Asl TO4 - Amministrazione Trasparente - Enti controllati</t>
  </si>
  <si>
    <t>Asl TO4 - Amministrazione Trasparente - Piano della Performance</t>
  </si>
  <si>
    <t>Asl TO4 - Amministrazione Trasparente - Beni immobili e gestione patrimonio</t>
  </si>
  <si>
    <t>Asl TO4 - Amministrazione Trasparente - Attestazione OIV sull'assolvimento degli obblighi di pubblicazione al 31 marzo 2018</t>
  </si>
  <si>
    <t>Asl TO4 - Amministrazione Trasparente - Liste di attesa</t>
  </si>
  <si>
    <t>Asl TO4 - Amministrazione Trasparente - Dati sui pagamenti del Servizio Sanitario Nazionale</t>
  </si>
  <si>
    <t>Asl TO4 - Amministrazione Trasparente - Contrattazione collettiva</t>
  </si>
  <si>
    <t>Asl TO4 - Amministrazione Trasparente - Carta dei servizi e standard di qualità</t>
  </si>
  <si>
    <t>Asl TO4 - Amministrazione Trasparente - Accessibilita' e Catalogo di dati, metadati e banche dati</t>
  </si>
  <si>
    <t>Asl TO4 - Amministrazione Trasparente - Atti OIV</t>
  </si>
  <si>
    <t>Asl TO4 - Amministrazione Trasparente - Collegio Sindacale</t>
  </si>
  <si>
    <t>Asl TO4 - Amministrazione Trasparente - Sanzione per la mancata comunicazione dei dati</t>
  </si>
  <si>
    <t>Asl TO4 - Amministrazione Trasparente - Canoni di locazione o affitto</t>
  </si>
  <si>
    <t>Asl TO4 - Amministrazione Trasparente - Controlli sulle imprese</t>
  </si>
  <si>
    <t>Asl TO4 - Amministrazione Trasparente - Provvedimenti organi indirizzo-politico</t>
  </si>
  <si>
    <t>Asl TO4 - Amministrazione Trasparente - Organi di revisione amministrativa e contabile (Collegio Sindacale)</t>
  </si>
  <si>
    <t>Asl TO4 - Amministrazione Trasparente - Società partecipate</t>
  </si>
  <si>
    <t>Asl TO4 - Amministrazione Trasparente - Pianificazione e governo del territorio</t>
  </si>
  <si>
    <t>Asl TO4 - Amministrazione Trasparente - Interventi straordinari e di emergenza</t>
  </si>
  <si>
    <t>Asl TO4 - Amministrazione Trasparente - Adempimenti Legge 8 marzo 2017 numero 24</t>
  </si>
  <si>
    <t>Asl TO4 - Amministrazione Trasparente - Attestazioni OIV o di struttura analoga</t>
  </si>
  <si>
    <t>Asl TO4 - Amministrazione Trasparente - Patrimonio immobiliare</t>
  </si>
  <si>
    <t>Asl TO4 - Amministrazione Trasparente - Criteri e modalità</t>
  </si>
  <si>
    <t>Asl TO4 - Amministrazione Trasparente - Piano Attuativo della Certificabilita'</t>
  </si>
  <si>
    <t>Asl TO4 - Amministrazione Trasparente - Report reclami</t>
  </si>
  <si>
    <t>Asl TO4 - Amministrazione Trasparente - Informazioni ambientali</t>
  </si>
  <si>
    <t>Asl TO4 - Amministrazione Trasparente - Servizi in rete</t>
  </si>
  <si>
    <t>Asl TO4 - Amministrazione Trasparente - Procedimenti disciplinari</t>
  </si>
  <si>
    <t>Asl TO4 - Amministrazione Trasparente - Sistema di misurazione e valutazione della Performance</t>
  </si>
  <si>
    <t>Asl TO4 - Amministrazione Trasparente - Relazione sulla Performance</t>
  </si>
  <si>
    <t>Asl TO4 - Amministrazione Trasparente - Accessi alla sezione Amministrazione Trasparente</t>
  </si>
  <si>
    <t>Asl TO4 - Amministrazione Trasparente - Costi contabilizzati</t>
  </si>
  <si>
    <t>Asl TO4 - Amministrazione Trasparente - Dati aggregati attività amministrativa</t>
  </si>
  <si>
    <t>Asl TO4 - Amministrazione Trasparente - Indagini di Soddisfazione</t>
  </si>
  <si>
    <t>Asl TO4 - Amministrazione Trasparente - Monitoraggio attivita' assistenziali e loro qualita'</t>
  </si>
  <si>
    <t>Asl TO4 - Amministrazione Trasparente - Dati relativi ai premi</t>
  </si>
  <si>
    <t>Asl TO4 - Amministrazione Trasparente - Oneri informativi per cittadini e imprese</t>
  </si>
  <si>
    <t>Asl TO4 - Amministrazione Trasparente - Piano dei pagamenti</t>
  </si>
  <si>
    <t>Asl TO4 - Amministrazione Trasparente - Atti di programmazione delle opere pubbliche</t>
  </si>
  <si>
    <t>Asl TO4 - Amministrazione Trasparente - Ammontare complessivo dei premi</t>
  </si>
  <si>
    <t>Asl TO4 - Amministrazione Trasparente - Formazione sponsorizzata</t>
  </si>
  <si>
    <t>Asl TO4 - Amministrazione Trasparente - Burocrazia zero</t>
  </si>
  <si>
    <t>Asl TO4 - Amministrazione Trasparente - Bilancio preventivo anno 2017</t>
  </si>
  <si>
    <t>Asl TO4 - Amministrazione Trasparente - Tempi medi di erogazione dei servizi</t>
  </si>
  <si>
    <t>Asl TO4 - Amministrazione Trasparente - Agenti Contabili</t>
  </si>
  <si>
    <t>Asl TO4 - Amministrazione Trasparente - Precedenti tipologie di procedimento amministrativo</t>
  </si>
  <si>
    <t>Asl TO4 - Amministrazione Trasparente - Monitoraggio tempi procedimentali</t>
  </si>
  <si>
    <t>Asl TO4 - Amministrazione Trasparente - Sanzioni per mancata comunicazione dei dati</t>
  </si>
  <si>
    <t>Asl TO4 - Amministrazione Trasparente - Attestazione OIV sull'assolvimento degli obblighi di pubblicazione al 31 marzo 2017</t>
  </si>
  <si>
    <t>Asl TO4 - Amministrazione Trasparente - Sperimentazioni cliniche</t>
  </si>
  <si>
    <t>Asl TO4 - Amministrazione Trasparente - Ammontare complessivo dei debiti</t>
  </si>
  <si>
    <t>Asl TO4 - Amministrazione Trasparente - Dichiarazioni sostitutive e acquisizione d'ufficio dei dati</t>
  </si>
  <si>
    <t>Asl TO4 - Amministrazione Trasparente - Rappresentazione grafica</t>
  </si>
  <si>
    <t>Asl TO4 - Amministrazione Trasparente - Elenco debiti comunicati ai creditori</t>
  </si>
  <si>
    <t>Asl TO4 - Amministrazione Trasparente - Attività soggette a controllo</t>
  </si>
  <si>
    <t>Asl TO4 - Amministrazione Trasparente - Normativa nazionale</t>
  </si>
  <si>
    <t>Asl TO4 - Amministrazione Trasparente - Benessere organizzativo</t>
  </si>
  <si>
    <t>Asl TO4 - Amministrazione Trasparente - Normativa regionale</t>
  </si>
  <si>
    <t>Asl TO4 - Amministrazione Trasparente - Scadenzario dei nuovi obblighi amministrativi</t>
  </si>
  <si>
    <t>Asl TO4 - Amministrazione Trasparente - Piano degli indicatori e risultati attesi di bilancio</t>
  </si>
  <si>
    <t>Asl TO4 - Amministrazione Trasparente - Bilancio consuntivo anno 2015</t>
  </si>
  <si>
    <t>Asl TO4 - Amministrazione Trasparente - Elenco debiti scaduti</t>
  </si>
  <si>
    <t>Asl TO4 - Amministrazione Trasparente - Enti pubblici vigilati</t>
  </si>
  <si>
    <t>Asl TO4 - Amministrazione Trasparente - Beni in comodato d'uso</t>
  </si>
  <si>
    <t>Asl TO4 - Amministrazione Trasparente - Bilancio preventivo e consuntivo in forma aggregata</t>
  </si>
  <si>
    <t>Asl TO4 - Amministrazione Trasparente - Enti di diritto privato controllati</t>
  </si>
  <si>
    <t>Asl TO4 - Amministrazione Trasparente - Bilancio preventivo anno 2016</t>
  </si>
  <si>
    <t>Asl TO4 - Amministrazione Trasparente - Attestazione OIV sull'assolvimento degli obblighi di pubblicazione al 30 settembre 2013</t>
  </si>
  <si>
    <t>Asl TO4 - Amministrazione Trasparente - Nuclei di valutazione e verifica degli investimenti pubblici</t>
  </si>
  <si>
    <t>Asl TO4 - Amministrazione Trasparente - Attestazione OIV sull'assolvimento degli obblighi di pubblicazione al 31 gennaio 2016</t>
  </si>
  <si>
    <t>Asl TO4 - Amministrazione Trasparente - Bilancio consuntivo anno 2014</t>
  </si>
  <si>
    <t>Asl TO4 - Amministrazione Trasparente - Tempi costi e indicatori di realizzazione opere pubbliche</t>
  </si>
  <si>
    <t>Asl TO4 - Amministrazione Trasparente - Bilancio consuntivo anno 2013</t>
  </si>
  <si>
    <t>Asl TO4 - Amministrazione Trasparente - Bilancio preventivo anno 2014</t>
  </si>
  <si>
    <t>Asl TO4 - Amministrazione Trasparente - Bilancio preventivo anno 2015</t>
  </si>
  <si>
    <t>Asl TO4 - Amministrazione Trasparente - Attestazione OIV sull'assolvimento degli obblighi di pubblicazione al 31 dicembre 2013</t>
  </si>
  <si>
    <t>1° SEMESTRE
2016</t>
  </si>
  <si>
    <t>2° SEMESTRE
2016</t>
  </si>
  <si>
    <t>1° SEMESTRE
2017</t>
  </si>
  <si>
    <t>2° SEMESTRE
2017</t>
  </si>
  <si>
    <t>1° SEMESTRE 2018</t>
  </si>
  <si>
    <t>00:02:13</t>
  </si>
  <si>
    <t>2° SEMESTRE 2018</t>
  </si>
  <si>
    <t>1° SEMESTRE 2019</t>
  </si>
  <si>
    <t>2° SEMESTRE 2019</t>
  </si>
  <si>
    <t>00:01:58</t>
  </si>
  <si>
    <t>00:02:04</t>
  </si>
  <si>
    <t>00:02:14</t>
  </si>
  <si>
    <t>ASLTO4.PIEMONTE.IT - 2° semestre 2018</t>
  </si>
  <si>
    <t>ASLTO4.PIEMONTE.IT - 2° semestre 2019</t>
  </si>
  <si>
    <t>Asl TO4 - Amministrazione Trasparente - Bilancio consuntivo anno 2018</t>
  </si>
  <si>
    <t>Asl TO4 - Amministrazione Trasparente - Bilancio preventivo anno 2019</t>
  </si>
  <si>
    <t>Asl TO4 - Amministrazione Trasparente -</t>
  </si>
  <si>
    <t>Asl TO4 - Amministrazione Trasparente - Bilancio consuntivo anno 2017</t>
  </si>
  <si>
    <t>Asl TO4 - Amministrazione Trasparente - Attestazione OIV sull'assolvimento degli obblighi di pubblicazione al 31 marzo 2019</t>
  </si>
  <si>
    <t>ASL TO4 - Administración transparente</t>
  </si>
  <si>
    <t>Asl TO4 - Amministrazione Trasparente - Attestazione OIV sull'assolvimento degli obblighi di pubblicazione al 31 dicembre 2014</t>
  </si>
  <si>
    <t>Asl TO4 - Amministrazione Trasparente - Bandi di gara e contratti - https://www.aslto4.piemonte.it/trasparenza/AmmTrasp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</si>
</sst>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"/>
  </numFmts>
  <fonts count="12" x14ac:knownFonts="1">
    <font>
      <sz val="12"/>
      <name val="Calibri"/>
      <family val="1"/>
      <charset val="1"/>
    </font>
    <font>
      <b/>
      <sz val="15"/>
      <color rgb="FF003366"/>
      <name val="Calibri"/>
      <family val="2"/>
      <charset val="1"/>
    </font>
    <font>
      <b/>
      <sz val="13"/>
      <color rgb="FF1F497D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3"/>
      <color rgb="FF003366"/>
      <name val="Calibri"/>
      <family val="2"/>
      <charset val="1"/>
    </font>
    <font>
      <sz val="10"/>
      <name val="Arial Narrow"/>
      <family val="2"/>
      <charset val="1"/>
    </font>
    <font>
      <b/>
      <sz val="10"/>
      <name val="Arial Narrow"/>
      <family val="2"/>
      <charset val="1"/>
    </font>
    <font>
      <b/>
      <sz val="10"/>
      <color rgb="FF003366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rgb="FFA7C0D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1" applyProtection="0"/>
  </cellStyleXfs>
  <cellXfs count="51">
    <xf numFmtId="0" fontId="0" fillId="0" borderId="0" xfId="0"/>
    <xf numFmtId="0" fontId="2" fillId="0" borderId="1" xfId="1" applyFont="1" applyAlignment="1" applyProtection="1"/>
    <xf numFmtId="3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0" fontId="3" fillId="0" borderId="0" xfId="0" applyFont="1"/>
    <xf numFmtId="0" fontId="4" fillId="0" borderId="0" xfId="0" applyFont="1" applyAlignment="1" applyProtection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left"/>
    </xf>
    <xf numFmtId="3" fontId="0" fillId="0" borderId="0" xfId="0" applyNumberFormat="1"/>
    <xf numFmtId="0" fontId="7" fillId="0" borderId="2" xfId="1" applyFont="1" applyBorder="1" applyAlignment="1" applyProtection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3" fontId="9" fillId="0" borderId="2" xfId="0" applyNumberFormat="1" applyFont="1" applyBorder="1" applyAlignment="1">
      <alignment horizontal="right" vertical="top" wrapText="1"/>
    </xf>
    <xf numFmtId="3" fontId="9" fillId="0" borderId="2" xfId="0" applyNumberFormat="1" applyFont="1" applyBorder="1" applyAlignment="1">
      <alignment vertical="top" wrapText="1"/>
    </xf>
    <xf numFmtId="3" fontId="8" fillId="0" borderId="2" xfId="0" applyNumberFormat="1" applyFont="1" applyBorder="1"/>
    <xf numFmtId="3" fontId="8" fillId="0" borderId="2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horizontal="right" vertical="top" wrapText="1"/>
    </xf>
    <xf numFmtId="164" fontId="9" fillId="0" borderId="2" xfId="0" applyNumberFormat="1" applyFont="1" applyBorder="1" applyAlignment="1">
      <alignment vertical="top" wrapText="1"/>
    </xf>
    <xf numFmtId="164" fontId="9" fillId="0" borderId="2" xfId="0" applyNumberFormat="1" applyFont="1" applyBorder="1" applyAlignment="1">
      <alignment horizontal="right" vertical="center" wrapText="1"/>
    </xf>
    <xf numFmtId="0" fontId="7" fillId="0" borderId="2" xfId="1" applyFont="1" applyBorder="1" applyAlignment="1" applyProtection="1">
      <alignment horizontal="lef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9" fillId="0" borderId="2" xfId="0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3" xfId="0" applyNumberFormat="1" applyFont="1" applyBorder="1"/>
    <xf numFmtId="164" fontId="9" fillId="0" borderId="3" xfId="0" applyNumberFormat="1" applyFont="1" applyBorder="1" applyAlignment="1">
      <alignment horizontal="right" vertical="center" wrapText="1"/>
    </xf>
    <xf numFmtId="49" fontId="8" fillId="0" borderId="3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/>
    </xf>
    <xf numFmtId="0" fontId="7" fillId="0" borderId="0" xfId="1" applyFont="1" applyBorder="1" applyAlignment="1" applyProtection="1">
      <alignment horizontal="left" vertical="center"/>
    </xf>
    <xf numFmtId="0" fontId="8" fillId="0" borderId="0" xfId="0" applyFont="1" applyBorder="1" applyAlignment="1">
      <alignment horizontal="left"/>
    </xf>
    <xf numFmtId="0" fontId="7" fillId="0" borderId="0" xfId="1" applyFont="1" applyBorder="1" applyAlignment="1" applyProtection="1">
      <alignment horizontal="left"/>
    </xf>
    <xf numFmtId="0" fontId="0" fillId="0" borderId="0" xfId="0" applyBorder="1"/>
    <xf numFmtId="3" fontId="0" fillId="0" borderId="2" xfId="0" applyNumberFormat="1" applyBorder="1"/>
    <xf numFmtId="3" fontId="10" fillId="0" borderId="2" xfId="0" applyNumberFormat="1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/>
    <xf numFmtId="3" fontId="11" fillId="0" borderId="2" xfId="0" applyNumberFormat="1" applyFont="1" applyBorder="1"/>
    <xf numFmtId="10" fontId="11" fillId="0" borderId="2" xfId="0" applyNumberFormat="1" applyFont="1" applyBorder="1"/>
    <xf numFmtId="0" fontId="11" fillId="0" borderId="0" xfId="0" applyFont="1"/>
    <xf numFmtId="3" fontId="11" fillId="0" borderId="0" xfId="0" applyNumberFormat="1" applyFont="1"/>
    <xf numFmtId="10" fontId="11" fillId="0" borderId="0" xfId="0" applyNumberFormat="1" applyFont="1"/>
    <xf numFmtId="0" fontId="1" fillId="0" borderId="2" xfId="0" applyFont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10" fillId="0" borderId="2" xfId="0" applyFont="1" applyBorder="1" applyAlignment="1">
      <alignment horizontal="center" vertical="center" wrapText="1"/>
    </xf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7C0D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E28" sqref="E28"/>
    </sheetView>
  </sheetViews>
  <sheetFormatPr defaultRowHeight="15.75" x14ac:dyDescent="0.25"/>
  <cols>
    <col min="1" max="1" width="45.75" customWidth="1"/>
    <col min="2" max="1025" width="8.625" customWidth="1"/>
  </cols>
  <sheetData>
    <row r="1" spans="1:5" ht="19.5" customHeight="1" x14ac:dyDescent="0.25">
      <c r="A1" s="48" t="s">
        <v>159</v>
      </c>
      <c r="B1" s="48"/>
      <c r="C1" s="48"/>
      <c r="D1" s="48"/>
      <c r="E1" s="48"/>
    </row>
    <row r="3" spans="1:5" ht="17.25" x14ac:dyDescent="0.3">
      <c r="A3" s="1" t="s">
        <v>0</v>
      </c>
    </row>
    <row r="4" spans="1:5" x14ac:dyDescent="0.25">
      <c r="A4" t="s">
        <v>1</v>
      </c>
      <c r="B4" s="2">
        <v>1213764</v>
      </c>
    </row>
    <row r="5" spans="1:5" x14ac:dyDescent="0.25">
      <c r="A5" t="s">
        <v>2</v>
      </c>
      <c r="B5" s="3">
        <v>1.6203703703703703E-3</v>
      </c>
    </row>
    <row r="6" spans="1:5" x14ac:dyDescent="0.25">
      <c r="A6" t="s">
        <v>3</v>
      </c>
      <c r="B6" s="2">
        <v>205210</v>
      </c>
    </row>
    <row r="7" spans="1:5" x14ac:dyDescent="0.25">
      <c r="A7" s="49"/>
      <c r="B7" s="49"/>
      <c r="C7" s="49"/>
      <c r="D7" s="49"/>
      <c r="E7" s="49"/>
    </row>
    <row r="8" spans="1:5" ht="17.25" x14ac:dyDescent="0.3">
      <c r="A8" s="1" t="s">
        <v>4</v>
      </c>
      <c r="B8" s="4"/>
    </row>
    <row r="9" spans="1:5" x14ac:dyDescent="0.25">
      <c r="A9" t="s">
        <v>1</v>
      </c>
      <c r="B9" s="2">
        <v>102137</v>
      </c>
    </row>
    <row r="10" spans="1:5" x14ac:dyDescent="0.25">
      <c r="A10" t="s">
        <v>2</v>
      </c>
      <c r="B10" s="3">
        <v>1.3657407407407409E-3</v>
      </c>
    </row>
    <row r="11" spans="1:5" x14ac:dyDescent="0.25">
      <c r="A11" t="s">
        <v>3</v>
      </c>
      <c r="B11" s="2">
        <v>19638</v>
      </c>
    </row>
    <row r="15" spans="1:5" ht="19.5" customHeight="1" x14ac:dyDescent="0.25">
      <c r="A15" s="48" t="s">
        <v>160</v>
      </c>
      <c r="B15" s="48"/>
      <c r="C15" s="48"/>
      <c r="D15" s="48"/>
      <c r="E15" s="48"/>
    </row>
    <row r="17" spans="1:5" ht="17.25" x14ac:dyDescent="0.3">
      <c r="A17" s="5" t="s">
        <v>0</v>
      </c>
    </row>
    <row r="18" spans="1:5" x14ac:dyDescent="0.25">
      <c r="A18" t="s">
        <v>1</v>
      </c>
      <c r="B18" s="2">
        <v>1226557</v>
      </c>
    </row>
    <row r="19" spans="1:5" x14ac:dyDescent="0.25">
      <c r="A19" t="s">
        <v>2</v>
      </c>
      <c r="B19" s="3">
        <v>1.5277777777777779E-3</v>
      </c>
    </row>
    <row r="20" spans="1:5" x14ac:dyDescent="0.25">
      <c r="A20" t="s">
        <v>3</v>
      </c>
      <c r="B20" s="2">
        <v>213106</v>
      </c>
    </row>
    <row r="21" spans="1:5" x14ac:dyDescent="0.25">
      <c r="A21" s="49"/>
      <c r="B21" s="49"/>
      <c r="C21" s="49"/>
      <c r="D21" s="49"/>
      <c r="E21" s="49"/>
    </row>
    <row r="22" spans="1:5" ht="17.25" x14ac:dyDescent="0.3">
      <c r="A22" s="5" t="s">
        <v>4</v>
      </c>
      <c r="B22" s="4"/>
    </row>
    <row r="23" spans="1:5" x14ac:dyDescent="0.25">
      <c r="A23" t="s">
        <v>1</v>
      </c>
      <c r="B23" s="2">
        <v>119988</v>
      </c>
    </row>
    <row r="24" spans="1:5" x14ac:dyDescent="0.25">
      <c r="A24" t="s">
        <v>2</v>
      </c>
      <c r="B24" s="3">
        <v>1.5509259259259261E-3</v>
      </c>
    </row>
    <row r="25" spans="1:5" x14ac:dyDescent="0.25">
      <c r="A25" t="s">
        <v>3</v>
      </c>
      <c r="B25" s="2">
        <v>21785</v>
      </c>
    </row>
  </sheetData>
  <mergeCells count="4">
    <mergeCell ref="A1:E1"/>
    <mergeCell ref="A7:E7"/>
    <mergeCell ref="A15:E15"/>
    <mergeCell ref="A21:E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148"/>
  <sheetViews>
    <sheetView topLeftCell="A115" zoomScaleNormal="100" workbookViewId="0">
      <selection activeCell="I120" sqref="I120"/>
    </sheetView>
  </sheetViews>
  <sheetFormatPr defaultRowHeight="15.75" x14ac:dyDescent="0.25"/>
  <cols>
    <col min="1" max="1" width="80.375" style="45" customWidth="1"/>
    <col min="2" max="2" width="11.625" style="46" customWidth="1"/>
    <col min="3" max="3" width="11.625" style="47" customWidth="1"/>
    <col min="4" max="4" width="11.625" style="46" customWidth="1"/>
    <col min="5" max="5" width="15.875" style="47" customWidth="1"/>
    <col min="6" max="8" width="10.5" style="6" customWidth="1"/>
    <col min="9" max="1022" width="55.25" style="6" customWidth="1"/>
  </cols>
  <sheetData>
    <row r="1" spans="1:7" s="7" customFormat="1" ht="30" customHeight="1" x14ac:dyDescent="0.25">
      <c r="A1" s="50" t="s">
        <v>5</v>
      </c>
      <c r="B1" s="50" t="s">
        <v>6</v>
      </c>
      <c r="C1" s="50"/>
      <c r="D1" s="50" t="s">
        <v>7</v>
      </c>
      <c r="E1" s="50"/>
    </row>
    <row r="2" spans="1:7" s="8" customFormat="1" ht="30" customHeight="1" x14ac:dyDescent="0.25">
      <c r="A2" s="50"/>
      <c r="B2" s="40" t="s">
        <v>8</v>
      </c>
      <c r="C2" s="41" t="s">
        <v>9</v>
      </c>
      <c r="D2" s="40" t="s">
        <v>8</v>
      </c>
      <c r="E2" s="41" t="s">
        <v>9</v>
      </c>
    </row>
    <row r="3" spans="1:7" x14ac:dyDescent="0.25">
      <c r="A3" s="42" t="s">
        <v>10</v>
      </c>
      <c r="B3" s="43">
        <v>23135</v>
      </c>
      <c r="C3" s="44">
        <f>B3/F3</f>
        <v>0.19281094776144281</v>
      </c>
      <c r="D3" s="43">
        <v>10566</v>
      </c>
      <c r="E3" s="44">
        <f>D3/G3</f>
        <v>0.26932782748336775</v>
      </c>
      <c r="F3" s="6">
        <v>119988</v>
      </c>
      <c r="G3" s="6">
        <v>39231</v>
      </c>
    </row>
    <row r="4" spans="1:7" x14ac:dyDescent="0.25">
      <c r="A4" s="42" t="s">
        <v>11</v>
      </c>
      <c r="B4" s="43">
        <v>21822</v>
      </c>
      <c r="C4" s="44">
        <f t="shared" ref="C4:C67" si="0">B4/F4</f>
        <v>0.18186818681868186</v>
      </c>
      <c r="D4" s="43">
        <v>14202</v>
      </c>
      <c r="E4" s="44">
        <f t="shared" ref="E4:E67" si="1">D4/G4</f>
        <v>0.36200963523743979</v>
      </c>
      <c r="F4" s="6">
        <v>119988</v>
      </c>
      <c r="G4" s="6">
        <v>39231</v>
      </c>
    </row>
    <row r="5" spans="1:7" x14ac:dyDescent="0.25">
      <c r="A5" s="42" t="s">
        <v>12</v>
      </c>
      <c r="B5" s="43">
        <v>15593</v>
      </c>
      <c r="C5" s="44">
        <f t="shared" si="0"/>
        <v>0.12995466213287996</v>
      </c>
      <c r="D5" s="43">
        <v>4078</v>
      </c>
      <c r="E5" s="44">
        <f t="shared" si="1"/>
        <v>0.10394840814661875</v>
      </c>
      <c r="F5" s="6">
        <v>119988</v>
      </c>
      <c r="G5" s="6">
        <v>39231</v>
      </c>
    </row>
    <row r="6" spans="1:7" x14ac:dyDescent="0.25">
      <c r="A6" s="42" t="s">
        <v>13</v>
      </c>
      <c r="B6" s="43">
        <v>9910</v>
      </c>
      <c r="C6" s="44">
        <f t="shared" si="0"/>
        <v>8.2591592492582591E-2</v>
      </c>
      <c r="D6" s="43">
        <v>1473</v>
      </c>
      <c r="E6" s="44">
        <f t="shared" si="1"/>
        <v>3.7546837959776709E-2</v>
      </c>
      <c r="F6" s="6">
        <v>119988</v>
      </c>
      <c r="G6" s="6">
        <v>39231</v>
      </c>
    </row>
    <row r="7" spans="1:7" x14ac:dyDescent="0.25">
      <c r="A7" s="42" t="s">
        <v>14</v>
      </c>
      <c r="B7" s="43">
        <v>5803</v>
      </c>
      <c r="C7" s="44">
        <f t="shared" si="0"/>
        <v>4.8363169650298361E-2</v>
      </c>
      <c r="D7" s="43">
        <v>141</v>
      </c>
      <c r="E7" s="44">
        <f t="shared" si="1"/>
        <v>3.5940965053146748E-3</v>
      </c>
      <c r="F7" s="6">
        <v>119988</v>
      </c>
      <c r="G7" s="6">
        <v>39231</v>
      </c>
    </row>
    <row r="8" spans="1:7" x14ac:dyDescent="0.25">
      <c r="A8" s="42" t="s">
        <v>16</v>
      </c>
      <c r="B8" s="43">
        <v>4035</v>
      </c>
      <c r="C8" s="44">
        <f t="shared" si="0"/>
        <v>3.3628362836283628E-2</v>
      </c>
      <c r="D8" s="43">
        <v>2370</v>
      </c>
      <c r="E8" s="44">
        <f t="shared" si="1"/>
        <v>6.0411409344650911E-2</v>
      </c>
      <c r="F8" s="6">
        <v>119988</v>
      </c>
      <c r="G8" s="6">
        <v>39231</v>
      </c>
    </row>
    <row r="9" spans="1:7" x14ac:dyDescent="0.25">
      <c r="A9" s="42" t="s">
        <v>15</v>
      </c>
      <c r="B9" s="43">
        <v>3906</v>
      </c>
      <c r="C9" s="44">
        <f t="shared" si="0"/>
        <v>3.2553255325532555E-2</v>
      </c>
      <c r="D9" s="43">
        <v>1353</v>
      </c>
      <c r="E9" s="44">
        <f t="shared" si="1"/>
        <v>3.4488032423338685E-2</v>
      </c>
      <c r="F9" s="6">
        <v>119988</v>
      </c>
      <c r="G9" s="6">
        <v>39231</v>
      </c>
    </row>
    <row r="10" spans="1:7" x14ac:dyDescent="0.25">
      <c r="A10" s="42" t="s">
        <v>17</v>
      </c>
      <c r="B10" s="43">
        <v>3734</v>
      </c>
      <c r="C10" s="44">
        <f t="shared" si="0"/>
        <v>3.111977864453112E-2</v>
      </c>
      <c r="D10" s="43">
        <v>518</v>
      </c>
      <c r="E10" s="44">
        <f t="shared" si="1"/>
        <v>1.3203843898957457E-2</v>
      </c>
      <c r="F10" s="6">
        <v>119988</v>
      </c>
      <c r="G10" s="6">
        <v>39231</v>
      </c>
    </row>
    <row r="11" spans="1:7" x14ac:dyDescent="0.25">
      <c r="A11" s="42" t="s">
        <v>19</v>
      </c>
      <c r="B11" s="43">
        <v>3197</v>
      </c>
      <c r="C11" s="44">
        <f t="shared" si="0"/>
        <v>2.6644331099776646E-2</v>
      </c>
      <c r="D11" s="43">
        <v>1909</v>
      </c>
      <c r="E11" s="44">
        <f t="shared" si="1"/>
        <v>4.8660498075501518E-2</v>
      </c>
      <c r="F11" s="6">
        <v>119988</v>
      </c>
      <c r="G11" s="6">
        <v>39231</v>
      </c>
    </row>
    <row r="12" spans="1:7" x14ac:dyDescent="0.25">
      <c r="A12" s="42" t="s">
        <v>18</v>
      </c>
      <c r="B12" s="43">
        <v>2535</v>
      </c>
      <c r="C12" s="44">
        <f t="shared" si="0"/>
        <v>2.1127112711271129E-2</v>
      </c>
      <c r="D12" s="43">
        <v>167</v>
      </c>
      <c r="E12" s="44">
        <f t="shared" si="1"/>
        <v>4.2568377048762462E-3</v>
      </c>
      <c r="F12" s="6">
        <v>119988</v>
      </c>
      <c r="G12" s="6">
        <v>39231</v>
      </c>
    </row>
    <row r="13" spans="1:7" x14ac:dyDescent="0.25">
      <c r="A13" s="42" t="s">
        <v>20</v>
      </c>
      <c r="B13" s="43">
        <v>1593</v>
      </c>
      <c r="C13" s="44">
        <f t="shared" si="0"/>
        <v>1.3276327632763277E-2</v>
      </c>
      <c r="D13" s="43">
        <v>8</v>
      </c>
      <c r="E13" s="44">
        <f t="shared" si="1"/>
        <v>2.0392036909586806E-4</v>
      </c>
      <c r="F13" s="6">
        <v>119988</v>
      </c>
      <c r="G13" s="6">
        <v>39231</v>
      </c>
    </row>
    <row r="14" spans="1:7" x14ac:dyDescent="0.25">
      <c r="A14" s="42" t="s">
        <v>28</v>
      </c>
      <c r="B14" s="43">
        <v>1432</v>
      </c>
      <c r="C14" s="44">
        <f t="shared" si="0"/>
        <v>1.1934526786011935E-2</v>
      </c>
      <c r="D14" s="43">
        <v>122</v>
      </c>
      <c r="E14" s="44">
        <f t="shared" si="1"/>
        <v>3.1097856287119882E-3</v>
      </c>
      <c r="F14" s="6">
        <v>119988</v>
      </c>
      <c r="G14" s="6">
        <v>39231</v>
      </c>
    </row>
    <row r="15" spans="1:7" x14ac:dyDescent="0.25">
      <c r="A15" s="42" t="s">
        <v>38</v>
      </c>
      <c r="B15" s="43">
        <v>1323</v>
      </c>
      <c r="C15" s="44">
        <f t="shared" si="0"/>
        <v>1.1026102610261027E-2</v>
      </c>
      <c r="D15" s="43">
        <v>369</v>
      </c>
      <c r="E15" s="44">
        <f t="shared" si="1"/>
        <v>9.4058270245469151E-3</v>
      </c>
      <c r="F15" s="6">
        <v>119988</v>
      </c>
      <c r="G15" s="6">
        <v>39231</v>
      </c>
    </row>
    <row r="16" spans="1:7" x14ac:dyDescent="0.25">
      <c r="A16" s="42" t="s">
        <v>21</v>
      </c>
      <c r="B16" s="43">
        <v>973</v>
      </c>
      <c r="C16" s="44">
        <f t="shared" si="0"/>
        <v>8.1091442477581096E-3</v>
      </c>
      <c r="D16" s="43">
        <v>0</v>
      </c>
      <c r="E16" s="44">
        <f t="shared" si="1"/>
        <v>0</v>
      </c>
      <c r="F16" s="6">
        <v>119988</v>
      </c>
      <c r="G16" s="6">
        <v>39231</v>
      </c>
    </row>
    <row r="17" spans="1:7" x14ac:dyDescent="0.25">
      <c r="A17" s="42" t="s">
        <v>23</v>
      </c>
      <c r="B17" s="43">
        <v>928</v>
      </c>
      <c r="C17" s="44">
        <f t="shared" si="0"/>
        <v>7.734106744007734E-3</v>
      </c>
      <c r="D17" s="43">
        <v>4</v>
      </c>
      <c r="E17" s="44">
        <f t="shared" si="1"/>
        <v>1.0196018454793403E-4</v>
      </c>
      <c r="F17" s="6">
        <v>119988</v>
      </c>
      <c r="G17" s="6">
        <v>39231</v>
      </c>
    </row>
    <row r="18" spans="1:7" x14ac:dyDescent="0.25">
      <c r="A18" s="42" t="s">
        <v>24</v>
      </c>
      <c r="B18" s="43">
        <v>840</v>
      </c>
      <c r="C18" s="44">
        <f t="shared" si="0"/>
        <v>7.0007000700070005E-3</v>
      </c>
      <c r="D18" s="43">
        <v>92</v>
      </c>
      <c r="E18" s="44">
        <f t="shared" si="1"/>
        <v>2.3450842446024827E-3</v>
      </c>
      <c r="F18" s="6">
        <v>119988</v>
      </c>
      <c r="G18" s="6">
        <v>39231</v>
      </c>
    </row>
    <row r="19" spans="1:7" x14ac:dyDescent="0.25">
      <c r="A19" s="42" t="s">
        <v>27</v>
      </c>
      <c r="B19" s="43">
        <v>816</v>
      </c>
      <c r="C19" s="44">
        <f t="shared" si="0"/>
        <v>6.8006800680068006E-3</v>
      </c>
      <c r="D19" s="43">
        <v>13</v>
      </c>
      <c r="E19" s="44">
        <f t="shared" si="1"/>
        <v>3.3137059978078558E-4</v>
      </c>
      <c r="F19" s="6">
        <v>119988</v>
      </c>
      <c r="G19" s="6">
        <v>39231</v>
      </c>
    </row>
    <row r="20" spans="1:7" x14ac:dyDescent="0.25">
      <c r="A20" s="42" t="s">
        <v>22</v>
      </c>
      <c r="B20" s="43">
        <v>805</v>
      </c>
      <c r="C20" s="44">
        <f t="shared" si="0"/>
        <v>6.7090042337567086E-3</v>
      </c>
      <c r="D20" s="43">
        <v>3</v>
      </c>
      <c r="E20" s="44">
        <f t="shared" si="1"/>
        <v>7.6470138410950525E-5</v>
      </c>
      <c r="F20" s="6">
        <v>119988</v>
      </c>
      <c r="G20" s="6">
        <v>39231</v>
      </c>
    </row>
    <row r="21" spans="1:7" x14ac:dyDescent="0.25">
      <c r="A21" s="42" t="s">
        <v>29</v>
      </c>
      <c r="B21" s="43">
        <v>794</v>
      </c>
      <c r="C21" s="44">
        <f t="shared" si="0"/>
        <v>6.6173283995066175E-3</v>
      </c>
      <c r="D21" s="43">
        <v>62</v>
      </c>
      <c r="E21" s="44">
        <f t="shared" si="1"/>
        <v>1.5803828604929774E-3</v>
      </c>
      <c r="F21" s="6">
        <v>119988</v>
      </c>
      <c r="G21" s="6">
        <v>39231</v>
      </c>
    </row>
    <row r="22" spans="1:7" x14ac:dyDescent="0.25">
      <c r="A22" s="42" t="s">
        <v>25</v>
      </c>
      <c r="B22" s="43">
        <v>717</v>
      </c>
      <c r="C22" s="44">
        <f t="shared" si="0"/>
        <v>5.975597559755976E-3</v>
      </c>
      <c r="D22" s="43">
        <v>8</v>
      </c>
      <c r="E22" s="44">
        <f t="shared" si="1"/>
        <v>2.0392036909586806E-4</v>
      </c>
      <c r="F22" s="6">
        <v>119988</v>
      </c>
      <c r="G22" s="6">
        <v>39231</v>
      </c>
    </row>
    <row r="23" spans="1:7" x14ac:dyDescent="0.25">
      <c r="A23" s="42" t="s">
        <v>31</v>
      </c>
      <c r="B23" s="43">
        <v>650</v>
      </c>
      <c r="C23" s="44">
        <f t="shared" si="0"/>
        <v>5.4172083875054173E-3</v>
      </c>
      <c r="D23" s="43">
        <v>272</v>
      </c>
      <c r="E23" s="44">
        <f t="shared" si="1"/>
        <v>6.9332925492595144E-3</v>
      </c>
      <c r="F23" s="6">
        <v>119988</v>
      </c>
      <c r="G23" s="6">
        <v>39231</v>
      </c>
    </row>
    <row r="24" spans="1:7" x14ac:dyDescent="0.25">
      <c r="A24" s="42" t="s">
        <v>33</v>
      </c>
      <c r="B24" s="43">
        <v>630</v>
      </c>
      <c r="C24" s="44">
        <f t="shared" si="0"/>
        <v>5.2505250525052508E-3</v>
      </c>
      <c r="D24" s="43">
        <v>2</v>
      </c>
      <c r="E24" s="44">
        <f t="shared" si="1"/>
        <v>5.0980092273967015E-5</v>
      </c>
      <c r="F24" s="6">
        <v>119988</v>
      </c>
      <c r="G24" s="6">
        <v>39231</v>
      </c>
    </row>
    <row r="25" spans="1:7" x14ac:dyDescent="0.25">
      <c r="A25" s="42" t="s">
        <v>32</v>
      </c>
      <c r="B25" s="43">
        <v>520</v>
      </c>
      <c r="C25" s="44">
        <f t="shared" si="0"/>
        <v>4.3337667100043342E-3</v>
      </c>
      <c r="D25" s="43">
        <v>7</v>
      </c>
      <c r="E25" s="44">
        <f t="shared" si="1"/>
        <v>1.7843032295888455E-4</v>
      </c>
      <c r="F25" s="6">
        <v>119988</v>
      </c>
      <c r="G25" s="6">
        <v>39231</v>
      </c>
    </row>
    <row r="26" spans="1:7" x14ac:dyDescent="0.25">
      <c r="A26" s="42" t="s">
        <v>34</v>
      </c>
      <c r="B26" s="43">
        <v>516</v>
      </c>
      <c r="C26" s="44">
        <f t="shared" si="0"/>
        <v>4.3004300430043007E-3</v>
      </c>
      <c r="D26" s="43">
        <v>12</v>
      </c>
      <c r="E26" s="44">
        <f t="shared" si="1"/>
        <v>3.058805536438021E-4</v>
      </c>
      <c r="F26" s="6">
        <v>119988</v>
      </c>
      <c r="G26" s="6">
        <v>39231</v>
      </c>
    </row>
    <row r="27" spans="1:7" x14ac:dyDescent="0.25">
      <c r="A27" s="42" t="s">
        <v>26</v>
      </c>
      <c r="B27" s="43">
        <v>507</v>
      </c>
      <c r="C27" s="44">
        <f t="shared" si="0"/>
        <v>4.2254225422542254E-3</v>
      </c>
      <c r="D27" s="43">
        <v>161</v>
      </c>
      <c r="E27" s="44">
        <f t="shared" si="1"/>
        <v>4.103897428054345E-3</v>
      </c>
      <c r="F27" s="6">
        <v>119988</v>
      </c>
      <c r="G27" s="6">
        <v>39231</v>
      </c>
    </row>
    <row r="28" spans="1:7" x14ac:dyDescent="0.25">
      <c r="A28" s="42" t="s">
        <v>30</v>
      </c>
      <c r="B28" s="43">
        <v>455</v>
      </c>
      <c r="C28" s="44">
        <f t="shared" si="0"/>
        <v>3.7920458712537922E-3</v>
      </c>
      <c r="D28" s="43">
        <v>27</v>
      </c>
      <c r="E28" s="44">
        <f t="shared" si="1"/>
        <v>6.8823124569855469E-4</v>
      </c>
      <c r="F28" s="6">
        <v>119988</v>
      </c>
      <c r="G28" s="6">
        <v>39231</v>
      </c>
    </row>
    <row r="29" spans="1:7" x14ac:dyDescent="0.25">
      <c r="A29" s="42" t="s">
        <v>39</v>
      </c>
      <c r="B29" s="43">
        <v>454</v>
      </c>
      <c r="C29" s="44">
        <f t="shared" si="0"/>
        <v>3.7837117045037838E-3</v>
      </c>
      <c r="D29" s="43">
        <v>11</v>
      </c>
      <c r="E29" s="44">
        <f t="shared" si="1"/>
        <v>2.8039050750681857E-4</v>
      </c>
      <c r="F29" s="6">
        <v>119988</v>
      </c>
      <c r="G29" s="6">
        <v>39231</v>
      </c>
    </row>
    <row r="30" spans="1:7" x14ac:dyDescent="0.25">
      <c r="A30" s="42" t="s">
        <v>35</v>
      </c>
      <c r="B30" s="43">
        <v>449</v>
      </c>
      <c r="C30" s="44">
        <f t="shared" si="0"/>
        <v>3.742040870753742E-3</v>
      </c>
      <c r="D30" s="43">
        <v>2</v>
      </c>
      <c r="E30" s="44">
        <f t="shared" si="1"/>
        <v>5.0980092273967015E-5</v>
      </c>
      <c r="F30" s="6">
        <v>119988</v>
      </c>
      <c r="G30" s="6">
        <v>39231</v>
      </c>
    </row>
    <row r="31" spans="1:7" x14ac:dyDescent="0.25">
      <c r="A31" s="42" t="s">
        <v>40</v>
      </c>
      <c r="B31" s="43">
        <v>436</v>
      </c>
      <c r="C31" s="44">
        <f t="shared" si="0"/>
        <v>3.6336967030036337E-3</v>
      </c>
      <c r="D31" s="43">
        <v>2</v>
      </c>
      <c r="E31" s="44">
        <f t="shared" si="1"/>
        <v>5.0980092273967015E-5</v>
      </c>
      <c r="F31" s="6">
        <v>119988</v>
      </c>
      <c r="G31" s="6">
        <v>39231</v>
      </c>
    </row>
    <row r="32" spans="1:7" x14ac:dyDescent="0.25">
      <c r="A32" s="42" t="s">
        <v>55</v>
      </c>
      <c r="B32" s="43">
        <v>432</v>
      </c>
      <c r="C32" s="44">
        <f t="shared" si="0"/>
        <v>3.6003600360036002E-3</v>
      </c>
      <c r="D32" s="43">
        <v>5</v>
      </c>
      <c r="E32" s="44">
        <f t="shared" si="1"/>
        <v>1.2745023068491755E-4</v>
      </c>
      <c r="F32" s="6">
        <v>119988</v>
      </c>
      <c r="G32" s="6">
        <v>39231</v>
      </c>
    </row>
    <row r="33" spans="1:7" x14ac:dyDescent="0.25">
      <c r="A33" s="42" t="s">
        <v>46</v>
      </c>
      <c r="B33" s="43">
        <v>423</v>
      </c>
      <c r="C33" s="44">
        <f t="shared" si="0"/>
        <v>3.5253525352535254E-3</v>
      </c>
      <c r="D33" s="43">
        <v>9</v>
      </c>
      <c r="E33" s="44">
        <f t="shared" si="1"/>
        <v>2.2941041523285156E-4</v>
      </c>
      <c r="F33" s="6">
        <v>119988</v>
      </c>
      <c r="G33" s="6">
        <v>39231</v>
      </c>
    </row>
    <row r="34" spans="1:7" x14ac:dyDescent="0.25">
      <c r="A34" s="42" t="s">
        <v>41</v>
      </c>
      <c r="B34" s="43">
        <v>410</v>
      </c>
      <c r="C34" s="44">
        <f t="shared" si="0"/>
        <v>3.417008367503417E-3</v>
      </c>
      <c r="D34" s="43">
        <v>1</v>
      </c>
      <c r="E34" s="44">
        <f t="shared" si="1"/>
        <v>2.5490046136983507E-5</v>
      </c>
      <c r="F34" s="6">
        <v>119988</v>
      </c>
      <c r="G34" s="6">
        <v>39231</v>
      </c>
    </row>
    <row r="35" spans="1:7" x14ac:dyDescent="0.25">
      <c r="A35" s="42" t="s">
        <v>37</v>
      </c>
      <c r="B35" s="43">
        <v>397</v>
      </c>
      <c r="C35" s="44">
        <f t="shared" si="0"/>
        <v>3.3086641997533087E-3</v>
      </c>
      <c r="D35" s="43">
        <v>230</v>
      </c>
      <c r="E35" s="44">
        <f t="shared" si="1"/>
        <v>5.8627106115062069E-3</v>
      </c>
      <c r="F35" s="6">
        <v>119988</v>
      </c>
      <c r="G35" s="6">
        <v>39231</v>
      </c>
    </row>
    <row r="36" spans="1:7" x14ac:dyDescent="0.25">
      <c r="A36" s="42" t="s">
        <v>67</v>
      </c>
      <c r="B36" s="43">
        <v>369</v>
      </c>
      <c r="C36" s="44">
        <f t="shared" si="0"/>
        <v>3.0753075307530754E-3</v>
      </c>
      <c r="D36" s="43">
        <v>135</v>
      </c>
      <c r="E36" s="44">
        <f t="shared" si="1"/>
        <v>3.4411562284927736E-3</v>
      </c>
      <c r="F36" s="6">
        <v>119988</v>
      </c>
      <c r="G36" s="6">
        <v>39231</v>
      </c>
    </row>
    <row r="37" spans="1:7" x14ac:dyDescent="0.25">
      <c r="A37" s="42" t="s">
        <v>47</v>
      </c>
      <c r="B37" s="43">
        <v>365</v>
      </c>
      <c r="C37" s="44">
        <f t="shared" si="0"/>
        <v>3.0419708637530419E-3</v>
      </c>
      <c r="D37" s="43">
        <v>0</v>
      </c>
      <c r="E37" s="44">
        <f t="shared" si="1"/>
        <v>0</v>
      </c>
      <c r="F37" s="6">
        <v>119988</v>
      </c>
      <c r="G37" s="6">
        <v>39231</v>
      </c>
    </row>
    <row r="38" spans="1:7" x14ac:dyDescent="0.25">
      <c r="A38" s="42" t="s">
        <v>44</v>
      </c>
      <c r="B38" s="43">
        <v>363</v>
      </c>
      <c r="C38" s="44">
        <f t="shared" si="0"/>
        <v>3.0253025302530252E-3</v>
      </c>
      <c r="D38" s="43">
        <v>71</v>
      </c>
      <c r="E38" s="44">
        <f t="shared" si="1"/>
        <v>1.809793275725829E-3</v>
      </c>
      <c r="F38" s="6">
        <v>119988</v>
      </c>
      <c r="G38" s="6">
        <v>39231</v>
      </c>
    </row>
    <row r="39" spans="1:7" x14ac:dyDescent="0.25">
      <c r="A39" s="42" t="s">
        <v>49</v>
      </c>
      <c r="B39" s="43">
        <v>357</v>
      </c>
      <c r="C39" s="44">
        <f t="shared" si="0"/>
        <v>2.9752975297529754E-3</v>
      </c>
      <c r="D39" s="43">
        <v>2</v>
      </c>
      <c r="E39" s="44">
        <f t="shared" si="1"/>
        <v>5.0980092273967015E-5</v>
      </c>
      <c r="F39" s="6">
        <v>119988</v>
      </c>
      <c r="G39" s="6">
        <v>39231</v>
      </c>
    </row>
    <row r="40" spans="1:7" x14ac:dyDescent="0.25">
      <c r="A40" s="42" t="s">
        <v>69</v>
      </c>
      <c r="B40" s="43">
        <v>343</v>
      </c>
      <c r="C40" s="44">
        <f t="shared" si="0"/>
        <v>2.8586191952528588E-3</v>
      </c>
      <c r="D40" s="43">
        <v>57</v>
      </c>
      <c r="E40" s="44">
        <f t="shared" si="1"/>
        <v>1.45293262980806E-3</v>
      </c>
      <c r="F40" s="6">
        <v>119988</v>
      </c>
      <c r="G40" s="6">
        <v>39231</v>
      </c>
    </row>
    <row r="41" spans="1:7" x14ac:dyDescent="0.25">
      <c r="A41" s="42" t="s">
        <v>42</v>
      </c>
      <c r="B41" s="43">
        <v>325</v>
      </c>
      <c r="C41" s="44">
        <f t="shared" si="0"/>
        <v>2.7086041937527086E-3</v>
      </c>
      <c r="D41" s="43">
        <v>217</v>
      </c>
      <c r="E41" s="44">
        <f t="shared" si="1"/>
        <v>5.531340011725421E-3</v>
      </c>
      <c r="F41" s="6">
        <v>119988</v>
      </c>
      <c r="G41" s="6">
        <v>39231</v>
      </c>
    </row>
    <row r="42" spans="1:7" x14ac:dyDescent="0.25">
      <c r="A42" s="42" t="s">
        <v>52</v>
      </c>
      <c r="B42" s="43">
        <v>312</v>
      </c>
      <c r="C42" s="44">
        <f t="shared" si="0"/>
        <v>2.6002600260026003E-3</v>
      </c>
      <c r="D42" s="43">
        <v>33</v>
      </c>
      <c r="E42" s="44">
        <f t="shared" si="1"/>
        <v>8.4117152252045576E-4</v>
      </c>
      <c r="F42" s="6">
        <v>119988</v>
      </c>
      <c r="G42" s="6">
        <v>39231</v>
      </c>
    </row>
    <row r="43" spans="1:7" x14ac:dyDescent="0.25">
      <c r="A43" s="42" t="s">
        <v>51</v>
      </c>
      <c r="B43" s="43">
        <v>305</v>
      </c>
      <c r="C43" s="44">
        <f t="shared" si="0"/>
        <v>2.5419208587525418E-3</v>
      </c>
      <c r="D43" s="43">
        <v>1</v>
      </c>
      <c r="E43" s="44">
        <f t="shared" si="1"/>
        <v>2.5490046136983507E-5</v>
      </c>
      <c r="F43" s="6">
        <v>119988</v>
      </c>
      <c r="G43" s="6">
        <v>39231</v>
      </c>
    </row>
    <row r="44" spans="1:7" x14ac:dyDescent="0.25">
      <c r="A44" s="42" t="s">
        <v>43</v>
      </c>
      <c r="B44" s="43">
        <v>282</v>
      </c>
      <c r="C44" s="44">
        <f t="shared" si="0"/>
        <v>2.3502350235023502E-3</v>
      </c>
      <c r="D44" s="43">
        <v>1</v>
      </c>
      <c r="E44" s="44">
        <f t="shared" si="1"/>
        <v>2.5490046136983507E-5</v>
      </c>
      <c r="F44" s="6">
        <v>119988</v>
      </c>
      <c r="G44" s="6">
        <v>39231</v>
      </c>
    </row>
    <row r="45" spans="1:7" x14ac:dyDescent="0.25">
      <c r="A45" s="42" t="s">
        <v>45</v>
      </c>
      <c r="B45" s="43">
        <v>273</v>
      </c>
      <c r="C45" s="44">
        <f t="shared" si="0"/>
        <v>2.2752275227522754E-3</v>
      </c>
      <c r="D45" s="43">
        <v>2</v>
      </c>
      <c r="E45" s="44">
        <f t="shared" si="1"/>
        <v>5.0980092273967015E-5</v>
      </c>
      <c r="F45" s="6">
        <v>119988</v>
      </c>
      <c r="G45" s="6">
        <v>39231</v>
      </c>
    </row>
    <row r="46" spans="1:7" x14ac:dyDescent="0.25">
      <c r="A46" s="42" t="s">
        <v>53</v>
      </c>
      <c r="B46" s="43">
        <v>248</v>
      </c>
      <c r="C46" s="44">
        <f t="shared" si="0"/>
        <v>2.0668733540020667E-3</v>
      </c>
      <c r="D46" s="43">
        <v>0</v>
      </c>
      <c r="E46" s="44">
        <f t="shared" si="1"/>
        <v>0</v>
      </c>
      <c r="F46" s="6">
        <v>119988</v>
      </c>
      <c r="G46" s="6">
        <v>39231</v>
      </c>
    </row>
    <row r="47" spans="1:7" x14ac:dyDescent="0.25">
      <c r="A47" s="42" t="s">
        <v>50</v>
      </c>
      <c r="B47" s="43">
        <v>238</v>
      </c>
      <c r="C47" s="44">
        <f t="shared" si="0"/>
        <v>1.9835316865019835E-3</v>
      </c>
      <c r="D47" s="43">
        <v>17</v>
      </c>
      <c r="E47" s="44">
        <f t="shared" si="1"/>
        <v>4.3333078432871965E-4</v>
      </c>
      <c r="F47" s="6">
        <v>119988</v>
      </c>
      <c r="G47" s="6">
        <v>39231</v>
      </c>
    </row>
    <row r="48" spans="1:7" x14ac:dyDescent="0.25">
      <c r="A48" s="42" t="s">
        <v>70</v>
      </c>
      <c r="B48" s="43">
        <v>217</v>
      </c>
      <c r="C48" s="44">
        <f t="shared" si="0"/>
        <v>1.8085141847518085E-3</v>
      </c>
      <c r="D48" s="43">
        <v>0</v>
      </c>
      <c r="E48" s="44">
        <f t="shared" si="1"/>
        <v>0</v>
      </c>
      <c r="F48" s="6">
        <v>119988</v>
      </c>
      <c r="G48" s="6">
        <v>39231</v>
      </c>
    </row>
    <row r="49" spans="1:7" x14ac:dyDescent="0.25">
      <c r="A49" s="42" t="s">
        <v>63</v>
      </c>
      <c r="B49" s="43">
        <v>213</v>
      </c>
      <c r="C49" s="44">
        <f t="shared" si="0"/>
        <v>1.7751775177517752E-3</v>
      </c>
      <c r="D49" s="43">
        <v>0</v>
      </c>
      <c r="E49" s="44">
        <f t="shared" si="1"/>
        <v>0</v>
      </c>
      <c r="F49" s="6">
        <v>119988</v>
      </c>
      <c r="G49" s="6">
        <v>39231</v>
      </c>
    </row>
    <row r="50" spans="1:7" x14ac:dyDescent="0.25">
      <c r="A50" s="42" t="s">
        <v>78</v>
      </c>
      <c r="B50" s="43">
        <v>191</v>
      </c>
      <c r="C50" s="44">
        <f t="shared" si="0"/>
        <v>1.5918258492515918E-3</v>
      </c>
      <c r="D50" s="43">
        <v>50</v>
      </c>
      <c r="E50" s="44">
        <f t="shared" si="1"/>
        <v>1.2745023068491755E-3</v>
      </c>
      <c r="F50" s="6">
        <v>119988</v>
      </c>
      <c r="G50" s="6">
        <v>39231</v>
      </c>
    </row>
    <row r="51" spans="1:7" x14ac:dyDescent="0.25">
      <c r="A51" s="42" t="s">
        <v>58</v>
      </c>
      <c r="B51" s="43">
        <v>185</v>
      </c>
      <c r="C51" s="44">
        <f t="shared" si="0"/>
        <v>1.5418208487515419E-3</v>
      </c>
      <c r="D51" s="43">
        <v>0</v>
      </c>
      <c r="E51" s="44">
        <f t="shared" si="1"/>
        <v>0</v>
      </c>
      <c r="F51" s="6">
        <v>119988</v>
      </c>
      <c r="G51" s="6">
        <v>39231</v>
      </c>
    </row>
    <row r="52" spans="1:7" x14ac:dyDescent="0.25">
      <c r="A52" s="42" t="s">
        <v>48</v>
      </c>
      <c r="B52" s="43">
        <v>185</v>
      </c>
      <c r="C52" s="44">
        <f t="shared" si="0"/>
        <v>1.5418208487515419E-3</v>
      </c>
      <c r="D52" s="43">
        <v>1</v>
      </c>
      <c r="E52" s="44">
        <f t="shared" si="1"/>
        <v>2.5490046136983507E-5</v>
      </c>
      <c r="F52" s="6">
        <v>119988</v>
      </c>
      <c r="G52" s="6">
        <v>39231</v>
      </c>
    </row>
    <row r="53" spans="1:7" x14ac:dyDescent="0.25">
      <c r="A53" s="42" t="s">
        <v>54</v>
      </c>
      <c r="B53" s="43">
        <v>181</v>
      </c>
      <c r="C53" s="44">
        <f t="shared" si="0"/>
        <v>1.5084841817515084E-3</v>
      </c>
      <c r="D53" s="43">
        <v>4</v>
      </c>
      <c r="E53" s="44">
        <f t="shared" si="1"/>
        <v>1.0196018454793403E-4</v>
      </c>
      <c r="F53" s="6">
        <v>119988</v>
      </c>
      <c r="G53" s="6">
        <v>39231</v>
      </c>
    </row>
    <row r="54" spans="1:7" x14ac:dyDescent="0.25">
      <c r="A54" s="42" t="s">
        <v>60</v>
      </c>
      <c r="B54" s="43">
        <v>180</v>
      </c>
      <c r="C54" s="44">
        <f t="shared" si="0"/>
        <v>1.5001500150015E-3</v>
      </c>
      <c r="D54" s="43">
        <v>15</v>
      </c>
      <c r="E54" s="44">
        <f t="shared" si="1"/>
        <v>3.8235069205475264E-4</v>
      </c>
      <c r="F54" s="6">
        <v>119988</v>
      </c>
      <c r="G54" s="6">
        <v>39231</v>
      </c>
    </row>
    <row r="55" spans="1:7" x14ac:dyDescent="0.25">
      <c r="A55" s="42" t="s">
        <v>77</v>
      </c>
      <c r="B55" s="43">
        <v>174</v>
      </c>
      <c r="C55" s="44">
        <f t="shared" si="0"/>
        <v>1.4501450145014501E-3</v>
      </c>
      <c r="D55" s="43">
        <v>3</v>
      </c>
      <c r="E55" s="44">
        <f t="shared" si="1"/>
        <v>7.6470138410950525E-5</v>
      </c>
      <c r="F55" s="6">
        <v>119988</v>
      </c>
      <c r="G55" s="6">
        <v>39231</v>
      </c>
    </row>
    <row r="56" spans="1:7" x14ac:dyDescent="0.25">
      <c r="A56" s="42" t="s">
        <v>56</v>
      </c>
      <c r="B56" s="43">
        <v>171</v>
      </c>
      <c r="C56" s="44">
        <f t="shared" si="0"/>
        <v>1.4251425142514252E-3</v>
      </c>
      <c r="D56" s="43">
        <v>10</v>
      </c>
      <c r="E56" s="44">
        <f t="shared" si="1"/>
        <v>2.5490046136983509E-4</v>
      </c>
      <c r="F56" s="6">
        <v>119988</v>
      </c>
      <c r="G56" s="6">
        <v>39231</v>
      </c>
    </row>
    <row r="57" spans="1:7" x14ac:dyDescent="0.25">
      <c r="A57" s="42" t="s">
        <v>94</v>
      </c>
      <c r="B57" s="43">
        <v>168</v>
      </c>
      <c r="C57" s="44">
        <f t="shared" si="0"/>
        <v>1.4001400140014001E-3</v>
      </c>
      <c r="D57" s="43">
        <v>58</v>
      </c>
      <c r="E57" s="44">
        <f t="shared" si="1"/>
        <v>1.4784226759450435E-3</v>
      </c>
      <c r="F57" s="6">
        <v>119988</v>
      </c>
      <c r="G57" s="6">
        <v>39231</v>
      </c>
    </row>
    <row r="58" spans="1:7" x14ac:dyDescent="0.25">
      <c r="A58" s="42" t="s">
        <v>57</v>
      </c>
      <c r="B58" s="43">
        <v>162</v>
      </c>
      <c r="C58" s="44">
        <f t="shared" si="0"/>
        <v>1.3501350135013501E-3</v>
      </c>
      <c r="D58" s="43">
        <v>1</v>
      </c>
      <c r="E58" s="44">
        <f t="shared" si="1"/>
        <v>2.5490046136983507E-5</v>
      </c>
      <c r="F58" s="6">
        <v>119988</v>
      </c>
      <c r="G58" s="6">
        <v>39231</v>
      </c>
    </row>
    <row r="59" spans="1:7" x14ac:dyDescent="0.25">
      <c r="A59" s="42" t="s">
        <v>81</v>
      </c>
      <c r="B59" s="43">
        <v>151</v>
      </c>
      <c r="C59" s="44">
        <f t="shared" si="0"/>
        <v>1.2584591792512586E-3</v>
      </c>
      <c r="D59" s="43">
        <v>39</v>
      </c>
      <c r="E59" s="44">
        <f t="shared" si="1"/>
        <v>9.9411179934235684E-4</v>
      </c>
      <c r="F59" s="6">
        <v>119988</v>
      </c>
      <c r="G59" s="6">
        <v>39231</v>
      </c>
    </row>
    <row r="60" spans="1:7" x14ac:dyDescent="0.25">
      <c r="A60" s="42" t="s">
        <v>66</v>
      </c>
      <c r="B60" s="43">
        <v>151</v>
      </c>
      <c r="C60" s="44">
        <f t="shared" si="0"/>
        <v>1.2584591792512586E-3</v>
      </c>
      <c r="D60" s="43">
        <v>14</v>
      </c>
      <c r="E60" s="44">
        <f t="shared" si="1"/>
        <v>3.5686064591776911E-4</v>
      </c>
      <c r="F60" s="6">
        <v>119988</v>
      </c>
      <c r="G60" s="6">
        <v>39231</v>
      </c>
    </row>
    <row r="61" spans="1:7" x14ac:dyDescent="0.25">
      <c r="A61" s="42" t="s">
        <v>61</v>
      </c>
      <c r="B61" s="43">
        <v>146</v>
      </c>
      <c r="C61" s="44">
        <f t="shared" si="0"/>
        <v>1.2167883455012167E-3</v>
      </c>
      <c r="D61" s="43">
        <v>90</v>
      </c>
      <c r="E61" s="44">
        <f t="shared" si="1"/>
        <v>2.2941041523285156E-3</v>
      </c>
      <c r="F61" s="6">
        <v>119988</v>
      </c>
      <c r="G61" s="6">
        <v>39231</v>
      </c>
    </row>
    <row r="62" spans="1:7" x14ac:dyDescent="0.25">
      <c r="A62" s="42" t="s">
        <v>161</v>
      </c>
      <c r="B62" s="43">
        <v>137</v>
      </c>
      <c r="C62" s="44">
        <f t="shared" si="0"/>
        <v>1.1417808447511419E-3</v>
      </c>
      <c r="D62" s="43">
        <v>0</v>
      </c>
      <c r="E62" s="44">
        <f t="shared" si="1"/>
        <v>0</v>
      </c>
      <c r="F62" s="6">
        <v>119988</v>
      </c>
      <c r="G62" s="6">
        <v>39231</v>
      </c>
    </row>
    <row r="63" spans="1:7" x14ac:dyDescent="0.25">
      <c r="A63" s="42" t="s">
        <v>72</v>
      </c>
      <c r="B63" s="43">
        <v>127</v>
      </c>
      <c r="C63" s="44">
        <f t="shared" si="0"/>
        <v>1.0584391772510584E-3</v>
      </c>
      <c r="D63" s="43">
        <v>16</v>
      </c>
      <c r="E63" s="44">
        <f t="shared" si="1"/>
        <v>4.0784073819173612E-4</v>
      </c>
      <c r="F63" s="6">
        <v>119988</v>
      </c>
      <c r="G63" s="6">
        <v>39231</v>
      </c>
    </row>
    <row r="64" spans="1:7" x14ac:dyDescent="0.25">
      <c r="A64" s="42" t="s">
        <v>64</v>
      </c>
      <c r="B64" s="43">
        <v>124</v>
      </c>
      <c r="C64" s="44">
        <f t="shared" si="0"/>
        <v>1.0334366770010333E-3</v>
      </c>
      <c r="D64" s="43">
        <v>5</v>
      </c>
      <c r="E64" s="44">
        <f t="shared" si="1"/>
        <v>1.2745023068491755E-4</v>
      </c>
      <c r="F64" s="6">
        <v>119988</v>
      </c>
      <c r="G64" s="6">
        <v>39231</v>
      </c>
    </row>
    <row r="65" spans="1:7" x14ac:dyDescent="0.25">
      <c r="A65" s="42" t="s">
        <v>85</v>
      </c>
      <c r="B65" s="43">
        <v>112</v>
      </c>
      <c r="C65" s="44">
        <f t="shared" si="0"/>
        <v>9.334266760009334E-4</v>
      </c>
      <c r="D65" s="43">
        <v>0</v>
      </c>
      <c r="E65" s="44">
        <f t="shared" si="1"/>
        <v>0</v>
      </c>
      <c r="F65" s="6">
        <v>119988</v>
      </c>
      <c r="G65" s="6">
        <v>39231</v>
      </c>
    </row>
    <row r="66" spans="1:7" x14ac:dyDescent="0.25">
      <c r="A66" s="42" t="s">
        <v>71</v>
      </c>
      <c r="B66" s="43">
        <v>107</v>
      </c>
      <c r="C66" s="44">
        <f t="shared" si="0"/>
        <v>8.917558422508918E-4</v>
      </c>
      <c r="D66" s="43">
        <v>0</v>
      </c>
      <c r="E66" s="44">
        <f t="shared" si="1"/>
        <v>0</v>
      </c>
      <c r="F66" s="6">
        <v>119988</v>
      </c>
      <c r="G66" s="6">
        <v>39231</v>
      </c>
    </row>
    <row r="67" spans="1:7" x14ac:dyDescent="0.25">
      <c r="A67" s="42" t="s">
        <v>79</v>
      </c>
      <c r="B67" s="43">
        <v>105</v>
      </c>
      <c r="C67" s="44">
        <f t="shared" si="0"/>
        <v>8.7508750875087507E-4</v>
      </c>
      <c r="D67" s="43">
        <v>1</v>
      </c>
      <c r="E67" s="44">
        <f t="shared" si="1"/>
        <v>2.5490046136983507E-5</v>
      </c>
      <c r="F67" s="6">
        <v>119988</v>
      </c>
      <c r="G67" s="6">
        <v>39231</v>
      </c>
    </row>
    <row r="68" spans="1:7" x14ac:dyDescent="0.25">
      <c r="A68" s="42" t="s">
        <v>90</v>
      </c>
      <c r="B68" s="43">
        <v>101</v>
      </c>
      <c r="C68" s="44">
        <f t="shared" ref="C68:C131" si="2">B68/F68</f>
        <v>8.4175084175084171E-4</v>
      </c>
      <c r="D68" s="43">
        <v>1</v>
      </c>
      <c r="E68" s="44">
        <f t="shared" ref="E68:E131" si="3">D68/G68</f>
        <v>2.5490046136983507E-5</v>
      </c>
      <c r="F68" s="6">
        <v>119988</v>
      </c>
      <c r="G68" s="6">
        <v>39231</v>
      </c>
    </row>
    <row r="69" spans="1:7" x14ac:dyDescent="0.25">
      <c r="A69" s="42" t="s">
        <v>76</v>
      </c>
      <c r="B69" s="43">
        <v>99</v>
      </c>
      <c r="C69" s="44">
        <f t="shared" si="2"/>
        <v>8.2508250825082509E-4</v>
      </c>
      <c r="D69" s="43">
        <v>5</v>
      </c>
      <c r="E69" s="44">
        <f t="shared" si="3"/>
        <v>1.2745023068491755E-4</v>
      </c>
      <c r="F69" s="6">
        <v>119988</v>
      </c>
      <c r="G69" s="6">
        <v>39231</v>
      </c>
    </row>
    <row r="70" spans="1:7" x14ac:dyDescent="0.25">
      <c r="A70" s="42" t="s">
        <v>111</v>
      </c>
      <c r="B70" s="43">
        <v>95</v>
      </c>
      <c r="C70" s="44">
        <f t="shared" si="2"/>
        <v>7.9174584125079174E-4</v>
      </c>
      <c r="D70" s="43">
        <v>59</v>
      </c>
      <c r="E70" s="44">
        <f t="shared" si="3"/>
        <v>1.503912722082027E-3</v>
      </c>
      <c r="F70" s="6">
        <v>119988</v>
      </c>
      <c r="G70" s="6">
        <v>39231</v>
      </c>
    </row>
    <row r="71" spans="1:7" x14ac:dyDescent="0.25">
      <c r="A71" s="42" t="s">
        <v>100</v>
      </c>
      <c r="B71" s="43">
        <v>93</v>
      </c>
      <c r="C71" s="44">
        <f t="shared" si="2"/>
        <v>7.7507750775077512E-4</v>
      </c>
      <c r="D71" s="43">
        <v>0</v>
      </c>
      <c r="E71" s="44">
        <f t="shared" si="3"/>
        <v>0</v>
      </c>
      <c r="F71" s="6">
        <v>119988</v>
      </c>
      <c r="G71" s="6">
        <v>39231</v>
      </c>
    </row>
    <row r="72" spans="1:7" x14ac:dyDescent="0.25">
      <c r="A72" s="42" t="s">
        <v>73</v>
      </c>
      <c r="B72" s="43">
        <v>89</v>
      </c>
      <c r="C72" s="44">
        <f t="shared" si="2"/>
        <v>7.4174084075074177E-4</v>
      </c>
      <c r="D72" s="43">
        <v>1</v>
      </c>
      <c r="E72" s="44">
        <f t="shared" si="3"/>
        <v>2.5490046136983507E-5</v>
      </c>
      <c r="F72" s="6">
        <v>119988</v>
      </c>
      <c r="G72" s="6">
        <v>39231</v>
      </c>
    </row>
    <row r="73" spans="1:7" x14ac:dyDescent="0.25">
      <c r="A73" s="42" t="s">
        <v>116</v>
      </c>
      <c r="B73" s="43">
        <v>88</v>
      </c>
      <c r="C73" s="44">
        <f t="shared" si="2"/>
        <v>7.334066740007334E-4</v>
      </c>
      <c r="D73" s="43">
        <v>10</v>
      </c>
      <c r="E73" s="44">
        <f t="shared" si="3"/>
        <v>2.5490046136983509E-4</v>
      </c>
      <c r="F73" s="6">
        <v>119988</v>
      </c>
      <c r="G73" s="6">
        <v>39231</v>
      </c>
    </row>
    <row r="74" spans="1:7" x14ac:dyDescent="0.25">
      <c r="A74" s="42" t="s">
        <v>99</v>
      </c>
      <c r="B74" s="43">
        <v>87</v>
      </c>
      <c r="C74" s="44">
        <f t="shared" si="2"/>
        <v>7.2507250725072504E-4</v>
      </c>
      <c r="D74" s="43">
        <v>8</v>
      </c>
      <c r="E74" s="44">
        <f t="shared" si="3"/>
        <v>2.0392036909586806E-4</v>
      </c>
      <c r="F74" s="6">
        <v>119988</v>
      </c>
      <c r="G74" s="6">
        <v>39231</v>
      </c>
    </row>
    <row r="75" spans="1:7" x14ac:dyDescent="0.25">
      <c r="A75" s="42" t="s">
        <v>128</v>
      </c>
      <c r="B75" s="43">
        <v>85</v>
      </c>
      <c r="C75" s="44">
        <f t="shared" si="2"/>
        <v>7.0840417375070842E-4</v>
      </c>
      <c r="D75" s="43">
        <v>11</v>
      </c>
      <c r="E75" s="44">
        <f t="shared" si="3"/>
        <v>2.8039050750681857E-4</v>
      </c>
      <c r="F75" s="6">
        <v>119988</v>
      </c>
      <c r="G75" s="6">
        <v>39231</v>
      </c>
    </row>
    <row r="76" spans="1:7" x14ac:dyDescent="0.25">
      <c r="A76" s="42" t="s">
        <v>82</v>
      </c>
      <c r="B76" s="43">
        <v>85</v>
      </c>
      <c r="C76" s="44">
        <f t="shared" si="2"/>
        <v>7.0840417375070842E-4</v>
      </c>
      <c r="D76" s="43">
        <v>3</v>
      </c>
      <c r="E76" s="44">
        <f t="shared" si="3"/>
        <v>7.6470138410950525E-5</v>
      </c>
      <c r="F76" s="6">
        <v>119988</v>
      </c>
      <c r="G76" s="6">
        <v>39231</v>
      </c>
    </row>
    <row r="77" spans="1:7" x14ac:dyDescent="0.25">
      <c r="A77" s="42" t="s">
        <v>84</v>
      </c>
      <c r="B77" s="43">
        <v>77</v>
      </c>
      <c r="C77" s="44">
        <f t="shared" si="2"/>
        <v>6.4173083975064171E-4</v>
      </c>
      <c r="D77" s="43">
        <v>1</v>
      </c>
      <c r="E77" s="44">
        <f t="shared" si="3"/>
        <v>2.5490046136983507E-5</v>
      </c>
      <c r="F77" s="6">
        <v>119988</v>
      </c>
      <c r="G77" s="6">
        <v>39231</v>
      </c>
    </row>
    <row r="78" spans="1:7" x14ac:dyDescent="0.25">
      <c r="A78" s="42" t="s">
        <v>75</v>
      </c>
      <c r="B78" s="43">
        <v>76</v>
      </c>
      <c r="C78" s="44">
        <f t="shared" si="2"/>
        <v>6.3339667300063335E-4</v>
      </c>
      <c r="D78" s="43">
        <v>0</v>
      </c>
      <c r="E78" s="44">
        <f t="shared" si="3"/>
        <v>0</v>
      </c>
      <c r="F78" s="6">
        <v>119988</v>
      </c>
      <c r="G78" s="6">
        <v>39231</v>
      </c>
    </row>
    <row r="79" spans="1:7" x14ac:dyDescent="0.25">
      <c r="A79" s="42" t="s">
        <v>88</v>
      </c>
      <c r="B79" s="43">
        <v>72</v>
      </c>
      <c r="C79" s="44">
        <f t="shared" si="2"/>
        <v>6.0006000600060011E-4</v>
      </c>
      <c r="D79" s="43">
        <v>1</v>
      </c>
      <c r="E79" s="44">
        <f t="shared" si="3"/>
        <v>2.5490046136983507E-5</v>
      </c>
      <c r="F79" s="6">
        <v>119988</v>
      </c>
      <c r="G79" s="6">
        <v>39231</v>
      </c>
    </row>
    <row r="80" spans="1:7" x14ac:dyDescent="0.25">
      <c r="A80" s="42" t="s">
        <v>62</v>
      </c>
      <c r="B80" s="43">
        <v>71</v>
      </c>
      <c r="C80" s="44">
        <f t="shared" si="2"/>
        <v>5.9172583925059174E-4</v>
      </c>
      <c r="D80" s="43">
        <v>2</v>
      </c>
      <c r="E80" s="44">
        <f t="shared" si="3"/>
        <v>5.0980092273967015E-5</v>
      </c>
      <c r="F80" s="6">
        <v>119988</v>
      </c>
      <c r="G80" s="6">
        <v>39231</v>
      </c>
    </row>
    <row r="81" spans="1:7" x14ac:dyDescent="0.25">
      <c r="A81" s="42" t="s">
        <v>162</v>
      </c>
      <c r="B81" s="43">
        <v>68</v>
      </c>
      <c r="C81" s="44">
        <f t="shared" si="2"/>
        <v>5.6672333900056676E-4</v>
      </c>
      <c r="D81" s="43">
        <v>5</v>
      </c>
      <c r="E81" s="44">
        <f t="shared" si="3"/>
        <v>1.2745023068491755E-4</v>
      </c>
      <c r="F81" s="6">
        <v>119988</v>
      </c>
      <c r="G81" s="6">
        <v>39231</v>
      </c>
    </row>
    <row r="82" spans="1:7" x14ac:dyDescent="0.25">
      <c r="A82" s="42" t="s">
        <v>127</v>
      </c>
      <c r="B82" s="43">
        <v>59</v>
      </c>
      <c r="C82" s="44">
        <f t="shared" si="2"/>
        <v>4.9171583825049169E-4</v>
      </c>
      <c r="D82" s="43">
        <v>3</v>
      </c>
      <c r="E82" s="44">
        <f t="shared" si="3"/>
        <v>7.6470138410950525E-5</v>
      </c>
      <c r="F82" s="6">
        <v>119988</v>
      </c>
      <c r="G82" s="6">
        <v>39231</v>
      </c>
    </row>
    <row r="83" spans="1:7" x14ac:dyDescent="0.25">
      <c r="A83" s="42" t="s">
        <v>105</v>
      </c>
      <c r="B83" s="43">
        <v>57</v>
      </c>
      <c r="C83" s="44">
        <f t="shared" si="2"/>
        <v>4.7504750475047507E-4</v>
      </c>
      <c r="D83" s="43">
        <v>9</v>
      </c>
      <c r="E83" s="44">
        <f t="shared" si="3"/>
        <v>2.2941041523285156E-4</v>
      </c>
      <c r="F83" s="6">
        <v>119988</v>
      </c>
      <c r="G83" s="6">
        <v>39231</v>
      </c>
    </row>
    <row r="84" spans="1:7" x14ac:dyDescent="0.25">
      <c r="A84" s="42" t="s">
        <v>89</v>
      </c>
      <c r="B84" s="43">
        <v>56</v>
      </c>
      <c r="C84" s="44">
        <f t="shared" si="2"/>
        <v>4.667133380004667E-4</v>
      </c>
      <c r="D84" s="43">
        <v>0</v>
      </c>
      <c r="E84" s="44">
        <f t="shared" si="3"/>
        <v>0</v>
      </c>
      <c r="F84" s="6">
        <v>119988</v>
      </c>
      <c r="G84" s="6">
        <v>39231</v>
      </c>
    </row>
    <row r="85" spans="1:7" x14ac:dyDescent="0.25">
      <c r="A85" s="42" t="s">
        <v>95</v>
      </c>
      <c r="B85" s="43">
        <v>55</v>
      </c>
      <c r="C85" s="44">
        <f t="shared" si="2"/>
        <v>4.5837917125045839E-4</v>
      </c>
      <c r="D85" s="43">
        <v>20</v>
      </c>
      <c r="E85" s="44">
        <f t="shared" si="3"/>
        <v>5.0980092273967019E-4</v>
      </c>
      <c r="F85" s="6">
        <v>119988</v>
      </c>
      <c r="G85" s="6">
        <v>39231</v>
      </c>
    </row>
    <row r="86" spans="1:7" x14ac:dyDescent="0.25">
      <c r="A86" s="42" t="s">
        <v>101</v>
      </c>
      <c r="B86" s="43">
        <v>53</v>
      </c>
      <c r="C86" s="44">
        <f t="shared" si="2"/>
        <v>4.4171083775044172E-4</v>
      </c>
      <c r="D86" s="43">
        <v>1</v>
      </c>
      <c r="E86" s="44">
        <f t="shared" si="3"/>
        <v>2.5490046136983507E-5</v>
      </c>
      <c r="F86" s="6">
        <v>119988</v>
      </c>
      <c r="G86" s="6">
        <v>39231</v>
      </c>
    </row>
    <row r="87" spans="1:7" x14ac:dyDescent="0.25">
      <c r="A87" s="42" t="s">
        <v>92</v>
      </c>
      <c r="B87" s="43">
        <v>53</v>
      </c>
      <c r="C87" s="44">
        <f t="shared" si="2"/>
        <v>4.4171083775044172E-4</v>
      </c>
      <c r="D87" s="43">
        <v>6</v>
      </c>
      <c r="E87" s="44">
        <f t="shared" si="3"/>
        <v>1.5294027682190105E-4</v>
      </c>
      <c r="F87" s="6">
        <v>119988</v>
      </c>
      <c r="G87" s="6">
        <v>39231</v>
      </c>
    </row>
    <row r="88" spans="1:7" x14ac:dyDescent="0.25">
      <c r="A88" s="42" t="s">
        <v>93</v>
      </c>
      <c r="B88" s="43">
        <v>52</v>
      </c>
      <c r="C88" s="44">
        <f t="shared" si="2"/>
        <v>4.3337667100043335E-4</v>
      </c>
      <c r="D88" s="43">
        <v>0</v>
      </c>
      <c r="E88" s="44">
        <f t="shared" si="3"/>
        <v>0</v>
      </c>
      <c r="F88" s="6">
        <v>119988</v>
      </c>
      <c r="G88" s="6">
        <v>39231</v>
      </c>
    </row>
    <row r="89" spans="1:7" x14ac:dyDescent="0.25">
      <c r="A89" s="42" t="s">
        <v>68</v>
      </c>
      <c r="B89" s="43">
        <v>51</v>
      </c>
      <c r="C89" s="44">
        <f t="shared" si="2"/>
        <v>4.2504250425042504E-4</v>
      </c>
      <c r="D89" s="43">
        <v>1</v>
      </c>
      <c r="E89" s="44">
        <f t="shared" si="3"/>
        <v>2.5490046136983507E-5</v>
      </c>
      <c r="F89" s="6">
        <v>119988</v>
      </c>
      <c r="G89" s="6">
        <v>39231</v>
      </c>
    </row>
    <row r="90" spans="1:7" x14ac:dyDescent="0.25">
      <c r="A90" s="42" t="s">
        <v>122</v>
      </c>
      <c r="B90" s="43">
        <v>50</v>
      </c>
      <c r="C90" s="44">
        <f t="shared" si="2"/>
        <v>4.1670833750041673E-4</v>
      </c>
      <c r="D90" s="43">
        <v>0</v>
      </c>
      <c r="E90" s="44">
        <f t="shared" si="3"/>
        <v>0</v>
      </c>
      <c r="F90" s="6">
        <v>119988</v>
      </c>
      <c r="G90" s="6">
        <v>39231</v>
      </c>
    </row>
    <row r="91" spans="1:7" x14ac:dyDescent="0.25">
      <c r="A91" s="42" t="s">
        <v>126</v>
      </c>
      <c r="B91" s="43">
        <v>50</v>
      </c>
      <c r="C91" s="44">
        <f t="shared" si="2"/>
        <v>4.1670833750041673E-4</v>
      </c>
      <c r="D91" s="43">
        <v>0</v>
      </c>
      <c r="E91" s="44">
        <f t="shared" si="3"/>
        <v>0</v>
      </c>
      <c r="F91" s="6">
        <v>119988</v>
      </c>
      <c r="G91" s="6">
        <v>39231</v>
      </c>
    </row>
    <row r="92" spans="1:7" x14ac:dyDescent="0.25">
      <c r="A92" s="42" t="s">
        <v>80</v>
      </c>
      <c r="B92" s="43">
        <v>49</v>
      </c>
      <c r="C92" s="44">
        <f t="shared" si="2"/>
        <v>4.0837417075040836E-4</v>
      </c>
      <c r="D92" s="43">
        <v>1</v>
      </c>
      <c r="E92" s="44">
        <f t="shared" si="3"/>
        <v>2.5490046136983507E-5</v>
      </c>
      <c r="F92" s="6">
        <v>119988</v>
      </c>
      <c r="G92" s="6">
        <v>39231</v>
      </c>
    </row>
    <row r="93" spans="1:7" x14ac:dyDescent="0.25">
      <c r="A93" s="42" t="s">
        <v>96</v>
      </c>
      <c r="B93" s="43">
        <v>47</v>
      </c>
      <c r="C93" s="44">
        <f t="shared" si="2"/>
        <v>3.9170583725039169E-4</v>
      </c>
      <c r="D93" s="43">
        <v>0</v>
      </c>
      <c r="E93" s="44">
        <f t="shared" si="3"/>
        <v>0</v>
      </c>
      <c r="F93" s="6">
        <v>119988</v>
      </c>
      <c r="G93" s="6">
        <v>39231</v>
      </c>
    </row>
    <row r="94" spans="1:7" x14ac:dyDescent="0.25">
      <c r="A94" s="42" t="s">
        <v>103</v>
      </c>
      <c r="B94" s="43">
        <v>46</v>
      </c>
      <c r="C94" s="44">
        <f t="shared" si="2"/>
        <v>3.8337167050038338E-4</v>
      </c>
      <c r="D94" s="43">
        <v>2</v>
      </c>
      <c r="E94" s="44">
        <f t="shared" si="3"/>
        <v>5.0980092273967015E-5</v>
      </c>
      <c r="F94" s="6">
        <v>119988</v>
      </c>
      <c r="G94" s="6">
        <v>39231</v>
      </c>
    </row>
    <row r="95" spans="1:7" x14ac:dyDescent="0.25">
      <c r="A95" s="42" t="s">
        <v>98</v>
      </c>
      <c r="B95" s="43">
        <v>46</v>
      </c>
      <c r="C95" s="44">
        <f t="shared" si="2"/>
        <v>3.8337167050038338E-4</v>
      </c>
      <c r="D95" s="43">
        <v>0</v>
      </c>
      <c r="E95" s="44">
        <f t="shared" si="3"/>
        <v>0</v>
      </c>
      <c r="F95" s="6">
        <v>119988</v>
      </c>
      <c r="G95" s="6">
        <v>39231</v>
      </c>
    </row>
    <row r="96" spans="1:7" x14ac:dyDescent="0.25">
      <c r="A96" s="42" t="s">
        <v>108</v>
      </c>
      <c r="B96" s="43">
        <v>45</v>
      </c>
      <c r="C96" s="44">
        <f t="shared" si="2"/>
        <v>3.7503750375037501E-4</v>
      </c>
      <c r="D96" s="43">
        <v>1</v>
      </c>
      <c r="E96" s="44">
        <f t="shared" si="3"/>
        <v>2.5490046136983507E-5</v>
      </c>
      <c r="F96" s="6">
        <v>119988</v>
      </c>
      <c r="G96" s="6">
        <v>39231</v>
      </c>
    </row>
    <row r="97" spans="1:7" x14ac:dyDescent="0.25">
      <c r="A97" s="42" t="s">
        <v>86</v>
      </c>
      <c r="B97" s="43">
        <v>43</v>
      </c>
      <c r="C97" s="44">
        <f t="shared" si="2"/>
        <v>3.5836917025035839E-4</v>
      </c>
      <c r="D97" s="43">
        <v>4</v>
      </c>
      <c r="E97" s="44">
        <f t="shared" si="3"/>
        <v>1.0196018454793403E-4</v>
      </c>
      <c r="F97" s="6">
        <v>119988</v>
      </c>
      <c r="G97" s="6">
        <v>39231</v>
      </c>
    </row>
    <row r="98" spans="1:7" x14ac:dyDescent="0.25">
      <c r="A98" s="42" t="s">
        <v>97</v>
      </c>
      <c r="B98" s="43">
        <v>43</v>
      </c>
      <c r="C98" s="44">
        <f t="shared" si="2"/>
        <v>3.5836917025035839E-4</v>
      </c>
      <c r="D98" s="43">
        <v>1</v>
      </c>
      <c r="E98" s="44">
        <f t="shared" si="3"/>
        <v>2.5490046136983507E-5</v>
      </c>
      <c r="F98" s="6">
        <v>119988</v>
      </c>
      <c r="G98" s="6">
        <v>39231</v>
      </c>
    </row>
    <row r="99" spans="1:7" x14ac:dyDescent="0.25">
      <c r="A99" s="42" t="s">
        <v>112</v>
      </c>
      <c r="B99" s="43">
        <v>42</v>
      </c>
      <c r="C99" s="44">
        <f t="shared" si="2"/>
        <v>3.5003500350035003E-4</v>
      </c>
      <c r="D99" s="43">
        <v>1</v>
      </c>
      <c r="E99" s="44">
        <f t="shared" si="3"/>
        <v>2.5490046136983507E-5</v>
      </c>
      <c r="F99" s="6">
        <v>119988</v>
      </c>
      <c r="G99" s="6">
        <v>39231</v>
      </c>
    </row>
    <row r="100" spans="1:7" x14ac:dyDescent="0.25">
      <c r="A100" s="42" t="s">
        <v>87</v>
      </c>
      <c r="B100" s="43">
        <v>40</v>
      </c>
      <c r="C100" s="44">
        <f t="shared" si="2"/>
        <v>3.3336667000033335E-4</v>
      </c>
      <c r="D100" s="43">
        <v>4</v>
      </c>
      <c r="E100" s="44">
        <f t="shared" si="3"/>
        <v>1.0196018454793403E-4</v>
      </c>
      <c r="F100" s="6">
        <v>119988</v>
      </c>
      <c r="G100" s="6">
        <v>39231</v>
      </c>
    </row>
    <row r="101" spans="1:7" x14ac:dyDescent="0.25">
      <c r="A101" s="42" t="s">
        <v>118</v>
      </c>
      <c r="B101" s="43">
        <v>39</v>
      </c>
      <c r="C101" s="44">
        <f t="shared" si="2"/>
        <v>3.2503250325032504E-4</v>
      </c>
      <c r="D101" s="43">
        <v>3</v>
      </c>
      <c r="E101" s="44">
        <f t="shared" si="3"/>
        <v>7.6470138410950525E-5</v>
      </c>
      <c r="F101" s="6">
        <v>119988</v>
      </c>
      <c r="G101" s="6">
        <v>39231</v>
      </c>
    </row>
    <row r="102" spans="1:7" x14ac:dyDescent="0.25">
      <c r="A102" s="42" t="s">
        <v>91</v>
      </c>
      <c r="B102" s="43">
        <v>38</v>
      </c>
      <c r="C102" s="44">
        <f t="shared" si="2"/>
        <v>3.1669833650031667E-4</v>
      </c>
      <c r="D102" s="43">
        <v>0</v>
      </c>
      <c r="E102" s="44">
        <f t="shared" si="3"/>
        <v>0</v>
      </c>
      <c r="F102" s="6">
        <v>119988</v>
      </c>
      <c r="G102" s="6">
        <v>39231</v>
      </c>
    </row>
    <row r="103" spans="1:7" x14ac:dyDescent="0.25">
      <c r="A103" s="42" t="s">
        <v>107</v>
      </c>
      <c r="B103" s="43">
        <v>38</v>
      </c>
      <c r="C103" s="44">
        <f t="shared" si="2"/>
        <v>3.1669833650031667E-4</v>
      </c>
      <c r="D103" s="43">
        <v>0</v>
      </c>
      <c r="E103" s="44">
        <f t="shared" si="3"/>
        <v>0</v>
      </c>
      <c r="F103" s="6">
        <v>119988</v>
      </c>
      <c r="G103" s="6">
        <v>39231</v>
      </c>
    </row>
    <row r="104" spans="1:7" x14ac:dyDescent="0.25">
      <c r="A104" s="42" t="s">
        <v>110</v>
      </c>
      <c r="B104" s="43">
        <v>37</v>
      </c>
      <c r="C104" s="44">
        <f t="shared" si="2"/>
        <v>3.0836416975030836E-4</v>
      </c>
      <c r="D104" s="43">
        <v>2</v>
      </c>
      <c r="E104" s="44">
        <f t="shared" si="3"/>
        <v>5.0980092273967015E-5</v>
      </c>
      <c r="F104" s="6">
        <v>119988</v>
      </c>
      <c r="G104" s="6">
        <v>39231</v>
      </c>
    </row>
    <row r="105" spans="1:7" x14ac:dyDescent="0.25">
      <c r="A105" s="42" t="s">
        <v>83</v>
      </c>
      <c r="B105" s="43">
        <v>34</v>
      </c>
      <c r="C105" s="44">
        <f t="shared" si="2"/>
        <v>2.8336166950028338E-4</v>
      </c>
      <c r="D105" s="43">
        <v>0</v>
      </c>
      <c r="E105" s="44">
        <f t="shared" si="3"/>
        <v>0</v>
      </c>
      <c r="F105" s="6">
        <v>119988</v>
      </c>
      <c r="G105" s="6">
        <v>39231</v>
      </c>
    </row>
    <row r="106" spans="1:7" x14ac:dyDescent="0.25">
      <c r="A106" s="42" t="s">
        <v>65</v>
      </c>
      <c r="B106" s="43">
        <v>33</v>
      </c>
      <c r="C106" s="44">
        <f t="shared" si="2"/>
        <v>2.7502750275027501E-4</v>
      </c>
      <c r="D106" s="43">
        <v>3</v>
      </c>
      <c r="E106" s="44">
        <f t="shared" si="3"/>
        <v>7.6470138410950525E-5</v>
      </c>
      <c r="F106" s="6">
        <v>119988</v>
      </c>
      <c r="G106" s="6">
        <v>39231</v>
      </c>
    </row>
    <row r="107" spans="1:7" x14ac:dyDescent="0.25">
      <c r="A107" s="42" t="s">
        <v>106</v>
      </c>
      <c r="B107" s="43">
        <v>33</v>
      </c>
      <c r="C107" s="44">
        <f t="shared" si="2"/>
        <v>2.7502750275027501E-4</v>
      </c>
      <c r="D107" s="43">
        <v>2</v>
      </c>
      <c r="E107" s="44">
        <f t="shared" si="3"/>
        <v>5.0980092273967015E-5</v>
      </c>
      <c r="F107" s="6">
        <v>119988</v>
      </c>
      <c r="G107" s="6">
        <v>39231</v>
      </c>
    </row>
    <row r="108" spans="1:7" x14ac:dyDescent="0.25">
      <c r="A108" s="42" t="s">
        <v>120</v>
      </c>
      <c r="B108" s="43">
        <v>28</v>
      </c>
      <c r="C108" s="44">
        <f t="shared" si="2"/>
        <v>2.3335666900023335E-4</v>
      </c>
      <c r="D108" s="43">
        <v>3</v>
      </c>
      <c r="E108" s="44">
        <f t="shared" si="3"/>
        <v>7.6470138410950525E-5</v>
      </c>
      <c r="F108" s="6">
        <v>119988</v>
      </c>
      <c r="G108" s="6">
        <v>39231</v>
      </c>
    </row>
    <row r="109" spans="1:7" x14ac:dyDescent="0.25">
      <c r="A109" s="42" t="s">
        <v>115</v>
      </c>
      <c r="B109" s="43">
        <v>27</v>
      </c>
      <c r="C109" s="44">
        <f t="shared" si="2"/>
        <v>2.2502250225022501E-4</v>
      </c>
      <c r="D109" s="43">
        <v>0</v>
      </c>
      <c r="E109" s="44">
        <f t="shared" si="3"/>
        <v>0</v>
      </c>
      <c r="F109" s="6">
        <v>119988</v>
      </c>
      <c r="G109" s="6">
        <v>39231</v>
      </c>
    </row>
    <row r="110" spans="1:7" x14ac:dyDescent="0.25">
      <c r="A110" s="42" t="s">
        <v>121</v>
      </c>
      <c r="B110" s="43">
        <v>27</v>
      </c>
      <c r="C110" s="44">
        <f t="shared" si="2"/>
        <v>2.2502250225022501E-4</v>
      </c>
      <c r="D110" s="43">
        <v>2</v>
      </c>
      <c r="E110" s="44">
        <f t="shared" si="3"/>
        <v>5.0980092273967015E-5</v>
      </c>
      <c r="F110" s="6">
        <v>119988</v>
      </c>
      <c r="G110" s="6">
        <v>39231</v>
      </c>
    </row>
    <row r="111" spans="1:7" x14ac:dyDescent="0.25">
      <c r="A111" s="42" t="s">
        <v>109</v>
      </c>
      <c r="B111" s="43">
        <v>25</v>
      </c>
      <c r="C111" s="44">
        <f t="shared" si="2"/>
        <v>2.0835416875020836E-4</v>
      </c>
      <c r="D111" s="43">
        <v>0</v>
      </c>
      <c r="E111" s="44">
        <f t="shared" si="3"/>
        <v>0</v>
      </c>
      <c r="F111" s="6">
        <v>119988</v>
      </c>
      <c r="G111" s="6">
        <v>39231</v>
      </c>
    </row>
    <row r="112" spans="1:7" x14ac:dyDescent="0.25">
      <c r="A112" s="42" t="s">
        <v>130</v>
      </c>
      <c r="B112" s="43">
        <v>25</v>
      </c>
      <c r="C112" s="44">
        <f t="shared" si="2"/>
        <v>2.0835416875020836E-4</v>
      </c>
      <c r="D112" s="43">
        <v>2</v>
      </c>
      <c r="E112" s="44">
        <f t="shared" si="3"/>
        <v>5.0980092273967015E-5</v>
      </c>
      <c r="F112" s="6">
        <v>119988</v>
      </c>
      <c r="G112" s="6">
        <v>39231</v>
      </c>
    </row>
    <row r="113" spans="1:7" x14ac:dyDescent="0.25">
      <c r="A113" s="42" t="s">
        <v>117</v>
      </c>
      <c r="B113" s="43">
        <v>23</v>
      </c>
      <c r="C113" s="44">
        <f t="shared" si="2"/>
        <v>1.9168583525019169E-4</v>
      </c>
      <c r="D113" s="43">
        <v>1</v>
      </c>
      <c r="E113" s="44">
        <f t="shared" si="3"/>
        <v>2.5490046136983507E-5</v>
      </c>
      <c r="F113" s="6">
        <v>119988</v>
      </c>
      <c r="G113" s="6">
        <v>39231</v>
      </c>
    </row>
    <row r="114" spans="1:7" x14ac:dyDescent="0.25">
      <c r="A114" s="42" t="s">
        <v>132</v>
      </c>
      <c r="B114" s="43">
        <v>22</v>
      </c>
      <c r="C114" s="44">
        <f t="shared" si="2"/>
        <v>1.8335166850018335E-4</v>
      </c>
      <c r="D114" s="43">
        <v>0</v>
      </c>
      <c r="E114" s="44">
        <f t="shared" si="3"/>
        <v>0</v>
      </c>
      <c r="F114" s="6">
        <v>119988</v>
      </c>
      <c r="G114" s="6">
        <v>39231</v>
      </c>
    </row>
    <row r="115" spans="1:7" x14ac:dyDescent="0.25">
      <c r="A115" s="42" t="s">
        <v>114</v>
      </c>
      <c r="B115" s="43">
        <v>22</v>
      </c>
      <c r="C115" s="44">
        <f t="shared" si="2"/>
        <v>1.8335166850018335E-4</v>
      </c>
      <c r="D115" s="43">
        <v>0</v>
      </c>
      <c r="E115" s="44">
        <f t="shared" si="3"/>
        <v>0</v>
      </c>
      <c r="F115" s="6">
        <v>119988</v>
      </c>
      <c r="G115" s="6">
        <v>39231</v>
      </c>
    </row>
    <row r="116" spans="1:7" x14ac:dyDescent="0.25">
      <c r="A116" s="42" t="s">
        <v>163</v>
      </c>
      <c r="B116" s="43">
        <v>21</v>
      </c>
      <c r="C116" s="44">
        <f t="shared" si="2"/>
        <v>1.7501750175017501E-4</v>
      </c>
      <c r="D116" s="43">
        <v>1</v>
      </c>
      <c r="E116" s="44">
        <f t="shared" si="3"/>
        <v>2.5490046136983507E-5</v>
      </c>
      <c r="F116" s="6">
        <v>119988</v>
      </c>
      <c r="G116" s="6">
        <v>39231</v>
      </c>
    </row>
    <row r="117" spans="1:7" x14ac:dyDescent="0.25">
      <c r="A117" s="42" t="s">
        <v>164</v>
      </c>
      <c r="B117" s="43">
        <v>21</v>
      </c>
      <c r="C117" s="44">
        <f t="shared" si="2"/>
        <v>1.7501750175017501E-4</v>
      </c>
      <c r="D117" s="43">
        <v>0</v>
      </c>
      <c r="E117" s="44">
        <f t="shared" si="3"/>
        <v>0</v>
      </c>
      <c r="F117" s="6">
        <v>119988</v>
      </c>
      <c r="G117" s="6">
        <v>39231</v>
      </c>
    </row>
    <row r="118" spans="1:7" x14ac:dyDescent="0.25">
      <c r="A118" s="42" t="s">
        <v>124</v>
      </c>
      <c r="B118" s="43">
        <v>20</v>
      </c>
      <c r="C118" s="44">
        <f t="shared" si="2"/>
        <v>1.6668333500016668E-4</v>
      </c>
      <c r="D118" s="43">
        <v>0</v>
      </c>
      <c r="E118" s="44">
        <f t="shared" si="3"/>
        <v>0</v>
      </c>
      <c r="F118" s="6">
        <v>119988</v>
      </c>
      <c r="G118" s="6">
        <v>39231</v>
      </c>
    </row>
    <row r="119" spans="1:7" x14ac:dyDescent="0.25">
      <c r="A119" s="42" t="s">
        <v>102</v>
      </c>
      <c r="B119" s="43">
        <v>18</v>
      </c>
      <c r="C119" s="44">
        <f t="shared" si="2"/>
        <v>1.5001500150015003E-4</v>
      </c>
      <c r="D119" s="43">
        <v>0</v>
      </c>
      <c r="E119" s="44">
        <f t="shared" si="3"/>
        <v>0</v>
      </c>
      <c r="F119" s="6">
        <v>119988</v>
      </c>
      <c r="G119" s="6">
        <v>39231</v>
      </c>
    </row>
    <row r="120" spans="1:7" x14ac:dyDescent="0.25">
      <c r="A120" s="42" t="s">
        <v>104</v>
      </c>
      <c r="B120" s="43">
        <v>18</v>
      </c>
      <c r="C120" s="44">
        <f t="shared" si="2"/>
        <v>1.5001500150015003E-4</v>
      </c>
      <c r="D120" s="43">
        <v>0</v>
      </c>
      <c r="E120" s="44">
        <f t="shared" si="3"/>
        <v>0</v>
      </c>
      <c r="F120" s="6">
        <v>119988</v>
      </c>
      <c r="G120" s="6">
        <v>39231</v>
      </c>
    </row>
    <row r="121" spans="1:7" x14ac:dyDescent="0.25">
      <c r="A121" s="42" t="s">
        <v>165</v>
      </c>
      <c r="B121" s="43">
        <v>17</v>
      </c>
      <c r="C121" s="44">
        <f t="shared" si="2"/>
        <v>1.4168083475014169E-4</v>
      </c>
      <c r="D121" s="43">
        <v>0</v>
      </c>
      <c r="E121" s="44">
        <f t="shared" si="3"/>
        <v>0</v>
      </c>
      <c r="F121" s="6">
        <v>119988</v>
      </c>
      <c r="G121" s="6">
        <v>39231</v>
      </c>
    </row>
    <row r="122" spans="1:7" x14ac:dyDescent="0.25">
      <c r="A122" s="42" t="s">
        <v>125</v>
      </c>
      <c r="B122" s="43">
        <v>17</v>
      </c>
      <c r="C122" s="44">
        <f t="shared" si="2"/>
        <v>1.4168083475014169E-4</v>
      </c>
      <c r="D122" s="43">
        <v>2</v>
      </c>
      <c r="E122" s="44">
        <f t="shared" si="3"/>
        <v>5.0980092273967015E-5</v>
      </c>
      <c r="F122" s="6">
        <v>119988</v>
      </c>
      <c r="G122" s="6">
        <v>39231</v>
      </c>
    </row>
    <row r="123" spans="1:7" x14ac:dyDescent="0.25">
      <c r="A123" s="42" t="s">
        <v>133</v>
      </c>
      <c r="B123" s="43">
        <v>16</v>
      </c>
      <c r="C123" s="44">
        <f t="shared" si="2"/>
        <v>1.3334666800013335E-4</v>
      </c>
      <c r="D123" s="43">
        <v>0</v>
      </c>
      <c r="E123" s="44">
        <f t="shared" si="3"/>
        <v>0</v>
      </c>
      <c r="F123" s="6">
        <v>119988</v>
      </c>
      <c r="G123" s="6">
        <v>39231</v>
      </c>
    </row>
    <row r="124" spans="1:7" x14ac:dyDescent="0.25">
      <c r="A124" s="42" t="s">
        <v>123</v>
      </c>
      <c r="B124" s="43">
        <v>16</v>
      </c>
      <c r="C124" s="44">
        <f t="shared" si="2"/>
        <v>1.3334666800013335E-4</v>
      </c>
      <c r="D124" s="43">
        <v>1</v>
      </c>
      <c r="E124" s="44">
        <f t="shared" si="3"/>
        <v>2.5490046136983507E-5</v>
      </c>
      <c r="F124" s="6">
        <v>119988</v>
      </c>
      <c r="G124" s="6">
        <v>39231</v>
      </c>
    </row>
    <row r="125" spans="1:7" x14ac:dyDescent="0.25">
      <c r="A125" s="42" t="s">
        <v>129</v>
      </c>
      <c r="B125" s="43">
        <v>16</v>
      </c>
      <c r="C125" s="44">
        <f t="shared" si="2"/>
        <v>1.3334666800013335E-4</v>
      </c>
      <c r="D125" s="43">
        <v>1</v>
      </c>
      <c r="E125" s="44">
        <f t="shared" si="3"/>
        <v>2.5490046136983507E-5</v>
      </c>
      <c r="F125" s="6">
        <v>119988</v>
      </c>
      <c r="G125" s="6">
        <v>39231</v>
      </c>
    </row>
    <row r="126" spans="1:7" x14ac:dyDescent="0.25">
      <c r="A126" s="42" t="s">
        <v>59</v>
      </c>
      <c r="B126" s="43">
        <v>13</v>
      </c>
      <c r="C126" s="44">
        <f t="shared" si="2"/>
        <v>1.0834416775010834E-4</v>
      </c>
      <c r="D126" s="43">
        <v>2</v>
      </c>
      <c r="E126" s="44">
        <f t="shared" si="3"/>
        <v>5.0980092273967015E-5</v>
      </c>
      <c r="F126" s="6">
        <v>119988</v>
      </c>
      <c r="G126" s="6">
        <v>39231</v>
      </c>
    </row>
    <row r="127" spans="1:7" x14ac:dyDescent="0.25">
      <c r="A127" s="42" t="s">
        <v>135</v>
      </c>
      <c r="B127" s="43">
        <v>11</v>
      </c>
      <c r="C127" s="44">
        <f t="shared" si="2"/>
        <v>9.1675834250091675E-5</v>
      </c>
      <c r="D127" s="43">
        <v>0</v>
      </c>
      <c r="E127" s="44">
        <f t="shared" si="3"/>
        <v>0</v>
      </c>
      <c r="F127" s="6">
        <v>119988</v>
      </c>
      <c r="G127" s="6">
        <v>39231</v>
      </c>
    </row>
    <row r="128" spans="1:7" x14ac:dyDescent="0.25">
      <c r="A128" s="42" t="s">
        <v>36</v>
      </c>
      <c r="B128" s="43">
        <v>10</v>
      </c>
      <c r="C128" s="44">
        <f t="shared" si="2"/>
        <v>8.3341667500083338E-5</v>
      </c>
      <c r="D128" s="43">
        <v>1</v>
      </c>
      <c r="E128" s="44">
        <f t="shared" si="3"/>
        <v>2.5490046136983507E-5</v>
      </c>
      <c r="F128" s="6">
        <v>119988</v>
      </c>
      <c r="G128" s="6">
        <v>39231</v>
      </c>
    </row>
    <row r="129" spans="1:7" x14ac:dyDescent="0.25">
      <c r="A129" s="42" t="s">
        <v>136</v>
      </c>
      <c r="B129" s="43">
        <v>10</v>
      </c>
      <c r="C129" s="44">
        <f t="shared" si="2"/>
        <v>8.3341667500083338E-5</v>
      </c>
      <c r="D129" s="43">
        <v>0</v>
      </c>
      <c r="E129" s="44">
        <f t="shared" si="3"/>
        <v>0</v>
      </c>
      <c r="F129" s="6">
        <v>119988</v>
      </c>
      <c r="G129" s="6">
        <v>39231</v>
      </c>
    </row>
    <row r="130" spans="1:7" x14ac:dyDescent="0.25">
      <c r="A130" s="42" t="s">
        <v>139</v>
      </c>
      <c r="B130" s="43">
        <v>8</v>
      </c>
      <c r="C130" s="44">
        <f t="shared" si="2"/>
        <v>6.6673334000066676E-5</v>
      </c>
      <c r="D130" s="43">
        <v>0</v>
      </c>
      <c r="E130" s="44">
        <f t="shared" si="3"/>
        <v>0</v>
      </c>
      <c r="F130" s="6">
        <v>119988</v>
      </c>
      <c r="G130" s="6">
        <v>39231</v>
      </c>
    </row>
    <row r="131" spans="1:7" x14ac:dyDescent="0.25">
      <c r="A131" s="42" t="s">
        <v>134</v>
      </c>
      <c r="B131" s="43">
        <v>7</v>
      </c>
      <c r="C131" s="44">
        <f t="shared" si="2"/>
        <v>5.8339167250058338E-5</v>
      </c>
      <c r="D131" s="43">
        <v>0</v>
      </c>
      <c r="E131" s="44">
        <f t="shared" si="3"/>
        <v>0</v>
      </c>
      <c r="F131" s="6">
        <v>119988</v>
      </c>
      <c r="G131" s="6">
        <v>39231</v>
      </c>
    </row>
    <row r="132" spans="1:7" x14ac:dyDescent="0.25">
      <c r="A132" s="42" t="s">
        <v>138</v>
      </c>
      <c r="B132" s="43">
        <v>6</v>
      </c>
      <c r="C132" s="44">
        <f t="shared" ref="C132:C148" si="4">B132/F132</f>
        <v>5.0005000500050007E-5</v>
      </c>
      <c r="D132" s="43">
        <v>0</v>
      </c>
      <c r="E132" s="44">
        <f t="shared" ref="E132:E148" si="5">D132/G132</f>
        <v>0</v>
      </c>
      <c r="F132" s="6">
        <v>119988</v>
      </c>
      <c r="G132" s="6">
        <v>39231</v>
      </c>
    </row>
    <row r="133" spans="1:7" x14ac:dyDescent="0.25">
      <c r="A133" s="42" t="s">
        <v>142</v>
      </c>
      <c r="B133" s="43">
        <v>5</v>
      </c>
      <c r="C133" s="44">
        <f t="shared" si="4"/>
        <v>4.1670833750041669E-5</v>
      </c>
      <c r="D133" s="43">
        <v>0</v>
      </c>
      <c r="E133" s="44">
        <f t="shared" si="5"/>
        <v>0</v>
      </c>
      <c r="F133" s="6">
        <v>119988</v>
      </c>
      <c r="G133" s="6">
        <v>39231</v>
      </c>
    </row>
    <row r="134" spans="1:7" x14ac:dyDescent="0.25">
      <c r="A134" s="42" t="s">
        <v>140</v>
      </c>
      <c r="B134" s="43">
        <v>4</v>
      </c>
      <c r="C134" s="44">
        <f t="shared" si="4"/>
        <v>3.3336667000033338E-5</v>
      </c>
      <c r="D134" s="43">
        <v>0</v>
      </c>
      <c r="E134" s="44">
        <f t="shared" si="5"/>
        <v>0</v>
      </c>
      <c r="F134" s="6">
        <v>119988</v>
      </c>
      <c r="G134" s="6">
        <v>39231</v>
      </c>
    </row>
    <row r="135" spans="1:7" x14ac:dyDescent="0.25">
      <c r="A135" s="42" t="s">
        <v>131</v>
      </c>
      <c r="B135" s="43">
        <v>3</v>
      </c>
      <c r="C135" s="44">
        <f t="shared" si="4"/>
        <v>2.5002500250025003E-5</v>
      </c>
      <c r="D135" s="43">
        <v>0</v>
      </c>
      <c r="E135" s="44">
        <f t="shared" si="5"/>
        <v>0</v>
      </c>
      <c r="F135" s="6">
        <v>119988</v>
      </c>
      <c r="G135" s="6">
        <v>39231</v>
      </c>
    </row>
    <row r="136" spans="1:7" x14ac:dyDescent="0.25">
      <c r="A136" s="42" t="s">
        <v>144</v>
      </c>
      <c r="B136" s="43">
        <v>3</v>
      </c>
      <c r="C136" s="44">
        <f t="shared" si="4"/>
        <v>2.5002500250025003E-5</v>
      </c>
      <c r="D136" s="43">
        <v>0</v>
      </c>
      <c r="E136" s="44">
        <f t="shared" si="5"/>
        <v>0</v>
      </c>
      <c r="F136" s="6">
        <v>119988</v>
      </c>
      <c r="G136" s="6">
        <v>39231</v>
      </c>
    </row>
    <row r="137" spans="1:7" x14ac:dyDescent="0.25">
      <c r="A137" s="42" t="s">
        <v>113</v>
      </c>
      <c r="B137" s="43">
        <v>3</v>
      </c>
      <c r="C137" s="44">
        <f t="shared" si="4"/>
        <v>2.5002500250025003E-5</v>
      </c>
      <c r="D137" s="43">
        <v>0</v>
      </c>
      <c r="E137" s="44">
        <f t="shared" si="5"/>
        <v>0</v>
      </c>
      <c r="F137" s="6">
        <v>119988</v>
      </c>
      <c r="G137" s="6">
        <v>39231</v>
      </c>
    </row>
    <row r="138" spans="1:7" x14ac:dyDescent="0.25">
      <c r="A138" s="42" t="s">
        <v>166</v>
      </c>
      <c r="B138" s="43">
        <v>2</v>
      </c>
      <c r="C138" s="44">
        <f t="shared" si="4"/>
        <v>1.6668333500016669E-5</v>
      </c>
      <c r="D138" s="43">
        <v>1</v>
      </c>
      <c r="E138" s="44">
        <f t="shared" si="5"/>
        <v>2.5490046136983507E-5</v>
      </c>
      <c r="F138" s="6">
        <v>119988</v>
      </c>
      <c r="G138" s="6">
        <v>39231</v>
      </c>
    </row>
    <row r="139" spans="1:7" x14ac:dyDescent="0.25">
      <c r="A139" s="42" t="s">
        <v>143</v>
      </c>
      <c r="B139" s="43">
        <v>2</v>
      </c>
      <c r="C139" s="44">
        <f t="shared" si="4"/>
        <v>1.6668333500016669E-5</v>
      </c>
      <c r="D139" s="43">
        <v>0</v>
      </c>
      <c r="E139" s="44">
        <f t="shared" si="5"/>
        <v>0</v>
      </c>
      <c r="F139" s="6">
        <v>119988</v>
      </c>
      <c r="G139" s="6">
        <v>39231</v>
      </c>
    </row>
    <row r="140" spans="1:7" x14ac:dyDescent="0.25">
      <c r="A140" s="42" t="s">
        <v>141</v>
      </c>
      <c r="B140" s="43">
        <v>2</v>
      </c>
      <c r="C140" s="44">
        <f t="shared" si="4"/>
        <v>1.6668333500016669E-5</v>
      </c>
      <c r="D140" s="43">
        <v>0</v>
      </c>
      <c r="E140" s="44">
        <f t="shared" si="5"/>
        <v>0</v>
      </c>
      <c r="F140" s="6">
        <v>119988</v>
      </c>
      <c r="G140" s="6">
        <v>39231</v>
      </c>
    </row>
    <row r="141" spans="1:7" x14ac:dyDescent="0.25">
      <c r="A141" s="42" t="s">
        <v>137</v>
      </c>
      <c r="B141" s="43">
        <v>2</v>
      </c>
      <c r="C141" s="44">
        <f t="shared" si="4"/>
        <v>1.6668333500016669E-5</v>
      </c>
      <c r="D141" s="43">
        <v>1</v>
      </c>
      <c r="E141" s="44">
        <f t="shared" si="5"/>
        <v>2.5490046136983507E-5</v>
      </c>
      <c r="F141" s="6">
        <v>119988</v>
      </c>
      <c r="G141" s="6">
        <v>39231</v>
      </c>
    </row>
    <row r="142" spans="1:7" x14ac:dyDescent="0.25">
      <c r="A142" s="42" t="s">
        <v>146</v>
      </c>
      <c r="B142" s="43">
        <v>1</v>
      </c>
      <c r="C142" s="44">
        <f t="shared" si="4"/>
        <v>8.3341667500083344E-6</v>
      </c>
      <c r="D142" s="43">
        <v>0</v>
      </c>
      <c r="E142" s="44">
        <f t="shared" si="5"/>
        <v>0</v>
      </c>
      <c r="F142" s="6">
        <v>119988</v>
      </c>
      <c r="G142" s="6">
        <v>39231</v>
      </c>
    </row>
    <row r="143" spans="1:7" s="9" customFormat="1" ht="12.75" x14ac:dyDescent="0.2">
      <c r="A143" s="42" t="s">
        <v>167</v>
      </c>
      <c r="B143" s="43">
        <v>1</v>
      </c>
      <c r="C143" s="44">
        <f t="shared" si="4"/>
        <v>8.3341667500083344E-6</v>
      </c>
      <c r="D143" s="43">
        <v>0</v>
      </c>
      <c r="E143" s="44">
        <f t="shared" si="5"/>
        <v>0</v>
      </c>
      <c r="F143" s="6">
        <v>119988</v>
      </c>
      <c r="G143" s="6">
        <v>39231</v>
      </c>
    </row>
    <row r="144" spans="1:7" x14ac:dyDescent="0.25">
      <c r="A144" s="42" t="s">
        <v>119</v>
      </c>
      <c r="B144" s="43">
        <v>1</v>
      </c>
      <c r="C144" s="44">
        <f t="shared" si="4"/>
        <v>8.3341667500083344E-6</v>
      </c>
      <c r="D144" s="43">
        <v>0</v>
      </c>
      <c r="E144" s="44">
        <f t="shared" si="5"/>
        <v>0</v>
      </c>
      <c r="F144" s="6">
        <v>119988</v>
      </c>
      <c r="G144" s="6">
        <v>39231</v>
      </c>
    </row>
    <row r="145" spans="1:7" x14ac:dyDescent="0.25">
      <c r="A145" s="42" t="s">
        <v>74</v>
      </c>
      <c r="B145" s="43">
        <v>1</v>
      </c>
      <c r="C145" s="44">
        <f t="shared" si="4"/>
        <v>8.3341667500083344E-6</v>
      </c>
      <c r="D145" s="43">
        <v>0</v>
      </c>
      <c r="E145" s="44">
        <f t="shared" si="5"/>
        <v>0</v>
      </c>
      <c r="F145" s="6">
        <v>119988</v>
      </c>
      <c r="G145" s="6">
        <v>39231</v>
      </c>
    </row>
    <row r="146" spans="1:7" x14ac:dyDescent="0.25">
      <c r="A146" s="42" t="s">
        <v>168</v>
      </c>
      <c r="B146" s="43">
        <v>1</v>
      </c>
      <c r="C146" s="44">
        <f t="shared" si="4"/>
        <v>8.3341667500083344E-6</v>
      </c>
      <c r="D146" s="43">
        <v>0</v>
      </c>
      <c r="E146" s="44">
        <f t="shared" si="5"/>
        <v>0</v>
      </c>
      <c r="F146" s="6">
        <v>119988</v>
      </c>
      <c r="G146" s="6">
        <v>39231</v>
      </c>
    </row>
    <row r="147" spans="1:7" x14ac:dyDescent="0.25">
      <c r="A147" s="42" t="s">
        <v>145</v>
      </c>
      <c r="B147" s="43">
        <v>1</v>
      </c>
      <c r="C147" s="44">
        <f t="shared" si="4"/>
        <v>8.3341667500083344E-6</v>
      </c>
      <c r="D147" s="43">
        <v>0</v>
      </c>
      <c r="E147" s="44">
        <f t="shared" si="5"/>
        <v>0</v>
      </c>
      <c r="F147" s="6">
        <v>119988</v>
      </c>
      <c r="G147" s="6">
        <v>39231</v>
      </c>
    </row>
    <row r="148" spans="1:7" x14ac:dyDescent="0.25">
      <c r="A148" s="42"/>
      <c r="B148" s="43">
        <f>SUM(B3:B147)</f>
        <v>119988</v>
      </c>
      <c r="C148" s="44">
        <f t="shared" si="4"/>
        <v>1</v>
      </c>
      <c r="D148" s="43">
        <f>SUM(D3:D147)</f>
        <v>39231</v>
      </c>
      <c r="E148" s="44">
        <f t="shared" si="5"/>
        <v>1</v>
      </c>
      <c r="F148" s="6">
        <v>119988</v>
      </c>
      <c r="G148" s="45">
        <v>39231</v>
      </c>
    </row>
  </sheetData>
  <mergeCells count="3">
    <mergeCell ref="A1:A2"/>
    <mergeCell ref="B1:C1"/>
    <mergeCell ref="D1:E1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C33" sqref="C33"/>
    </sheetView>
  </sheetViews>
  <sheetFormatPr defaultRowHeight="15.75" x14ac:dyDescent="0.25"/>
  <cols>
    <col min="1" max="1" width="31.875" customWidth="1"/>
    <col min="2" max="9" width="10.5" customWidth="1"/>
    <col min="10" max="10" width="10.5" style="38" customWidth="1"/>
    <col min="11" max="1025" width="10.5" customWidth="1"/>
  </cols>
  <sheetData>
    <row r="1" spans="1:10" x14ac:dyDescent="0.25">
      <c r="A1" s="10"/>
      <c r="E1" s="11"/>
      <c r="F1" s="11"/>
      <c r="G1" s="11"/>
      <c r="H1" s="11"/>
      <c r="I1" s="11"/>
      <c r="J1" s="34"/>
    </row>
    <row r="2" spans="1:10" ht="25.5" x14ac:dyDescent="0.25">
      <c r="A2" s="12" t="s">
        <v>0</v>
      </c>
      <c r="B2" s="13" t="s">
        <v>147</v>
      </c>
      <c r="C2" s="13" t="s">
        <v>148</v>
      </c>
      <c r="D2" s="13" t="s">
        <v>149</v>
      </c>
      <c r="E2" s="14" t="s">
        <v>150</v>
      </c>
      <c r="F2" s="14" t="s">
        <v>151</v>
      </c>
      <c r="G2" s="14" t="s">
        <v>153</v>
      </c>
      <c r="H2" s="30" t="s">
        <v>154</v>
      </c>
      <c r="I2" s="14" t="s">
        <v>155</v>
      </c>
      <c r="J2" s="35"/>
    </row>
    <row r="3" spans="1:10" x14ac:dyDescent="0.25">
      <c r="A3" s="15" t="s">
        <v>1</v>
      </c>
      <c r="B3" s="16">
        <v>1315804</v>
      </c>
      <c r="C3" s="16">
        <v>1224929</v>
      </c>
      <c r="D3" s="17">
        <v>1339818</v>
      </c>
      <c r="E3" s="18">
        <v>1218100</v>
      </c>
      <c r="F3" s="19">
        <v>1515779</v>
      </c>
      <c r="G3" s="18">
        <v>1213764</v>
      </c>
      <c r="H3" s="31">
        <v>1319059</v>
      </c>
      <c r="I3" s="18">
        <v>1226577</v>
      </c>
      <c r="J3" s="36"/>
    </row>
    <row r="4" spans="1:10" x14ac:dyDescent="0.25">
      <c r="A4" s="15" t="s">
        <v>2</v>
      </c>
      <c r="B4" s="20">
        <v>1.7361111111111099E-3</v>
      </c>
      <c r="C4" s="20">
        <v>1.6782407407407399E-3</v>
      </c>
      <c r="D4" s="21">
        <v>1.66666666666667E-3</v>
      </c>
      <c r="E4" s="21">
        <v>1.6203703703703701E-3</v>
      </c>
      <c r="F4" s="22">
        <v>1.7708333333333332E-3</v>
      </c>
      <c r="G4" s="22">
        <v>1.6203703703703703E-3</v>
      </c>
      <c r="H4" s="32">
        <v>1.5624999999999999E-3</v>
      </c>
      <c r="I4" s="22">
        <v>1.5277777777777779E-3</v>
      </c>
      <c r="J4" s="36"/>
    </row>
    <row r="5" spans="1:10" x14ac:dyDescent="0.25">
      <c r="A5" s="15" t="s">
        <v>3</v>
      </c>
      <c r="B5" s="16">
        <v>213369</v>
      </c>
      <c r="C5" s="16">
        <v>209234</v>
      </c>
      <c r="D5" s="17">
        <v>233077</v>
      </c>
      <c r="E5" s="19">
        <v>213292</v>
      </c>
      <c r="F5" s="18">
        <v>235639</v>
      </c>
      <c r="G5" s="18">
        <v>205210</v>
      </c>
      <c r="H5" s="31">
        <v>226292</v>
      </c>
      <c r="I5" s="18">
        <v>213106</v>
      </c>
      <c r="J5" s="36"/>
    </row>
    <row r="6" spans="1:10" x14ac:dyDescent="0.25">
      <c r="A6" s="23" t="s">
        <v>4</v>
      </c>
      <c r="B6" s="24"/>
      <c r="C6" s="25"/>
      <c r="D6" s="26"/>
      <c r="E6" s="18"/>
      <c r="F6" s="18"/>
      <c r="G6" s="18"/>
      <c r="H6" s="31"/>
      <c r="I6" s="18"/>
      <c r="J6" s="37"/>
    </row>
    <row r="7" spans="1:10" x14ac:dyDescent="0.25">
      <c r="A7" s="15" t="s">
        <v>1</v>
      </c>
      <c r="B7" s="16">
        <v>97337</v>
      </c>
      <c r="C7" s="16">
        <v>104891</v>
      </c>
      <c r="D7" s="17">
        <v>107091</v>
      </c>
      <c r="E7" s="18">
        <v>94363</v>
      </c>
      <c r="F7" s="18">
        <v>122178</v>
      </c>
      <c r="G7" s="18">
        <v>102137</v>
      </c>
      <c r="H7" s="31">
        <v>125058</v>
      </c>
      <c r="I7" s="18">
        <v>119988</v>
      </c>
      <c r="J7" s="36"/>
    </row>
    <row r="8" spans="1:10" x14ac:dyDescent="0.25">
      <c r="A8" s="15" t="s">
        <v>2</v>
      </c>
      <c r="B8" s="20">
        <v>1.5625000000000001E-3</v>
      </c>
      <c r="C8" s="20">
        <v>1.52777777777778E-3</v>
      </c>
      <c r="D8" s="21">
        <v>1.5046296296296301E-3</v>
      </c>
      <c r="E8" s="21">
        <v>1.4004629629629599E-3</v>
      </c>
      <c r="F8" s="29" t="s">
        <v>152</v>
      </c>
      <c r="G8" s="29" t="s">
        <v>156</v>
      </c>
      <c r="H8" s="33" t="s">
        <v>157</v>
      </c>
      <c r="I8" s="29" t="s">
        <v>158</v>
      </c>
      <c r="J8" s="36"/>
    </row>
    <row r="9" spans="1:10" x14ac:dyDescent="0.25">
      <c r="A9" s="15" t="s">
        <v>3</v>
      </c>
      <c r="B9" s="27">
        <v>13748</v>
      </c>
      <c r="C9" s="27">
        <v>14389</v>
      </c>
      <c r="D9" s="28">
        <v>15980</v>
      </c>
      <c r="E9" s="19">
        <v>17982</v>
      </c>
      <c r="F9" s="19">
        <v>22117</v>
      </c>
      <c r="G9" s="18">
        <v>19638</v>
      </c>
      <c r="H9" s="31">
        <v>23675</v>
      </c>
      <c r="I9" s="18">
        <v>21785</v>
      </c>
      <c r="J9" s="36"/>
    </row>
    <row r="10" spans="1:10" x14ac:dyDescent="0.25">
      <c r="A10" s="10"/>
      <c r="E10" s="11"/>
      <c r="F10" s="11"/>
      <c r="G10" s="11"/>
      <c r="H10" s="11"/>
      <c r="I10" s="39"/>
      <c r="J10" s="34"/>
    </row>
    <row r="11" spans="1:10" ht="25.5" x14ac:dyDescent="0.25">
      <c r="A11" s="12" t="s">
        <v>0</v>
      </c>
      <c r="B11" s="13" t="s">
        <v>147</v>
      </c>
      <c r="C11" s="13" t="s">
        <v>148</v>
      </c>
      <c r="D11" s="13" t="s">
        <v>149</v>
      </c>
      <c r="E11" s="14" t="s">
        <v>150</v>
      </c>
      <c r="F11" s="14" t="s">
        <v>151</v>
      </c>
      <c r="G11" s="14" t="s">
        <v>153</v>
      </c>
      <c r="H11" s="30" t="s">
        <v>154</v>
      </c>
      <c r="I11" s="14" t="s">
        <v>155</v>
      </c>
      <c r="J11" s="35"/>
    </row>
    <row r="12" spans="1:10" x14ac:dyDescent="0.25">
      <c r="A12" s="15" t="s">
        <v>1</v>
      </c>
      <c r="B12" s="27">
        <v>1315804</v>
      </c>
      <c r="C12" s="27">
        <v>1224929</v>
      </c>
      <c r="D12" s="28">
        <v>1339818</v>
      </c>
      <c r="E12" s="19">
        <v>1218100</v>
      </c>
      <c r="F12" s="19">
        <v>1515779</v>
      </c>
      <c r="G12" s="18">
        <v>1213764</v>
      </c>
      <c r="H12" s="31">
        <v>1319059</v>
      </c>
      <c r="I12" s="18">
        <v>1226577</v>
      </c>
      <c r="J12" s="36"/>
    </row>
  </sheetData>
  <pageMargins left="0.78749999999999998" right="0.78749999999999998" top="1.05277777777778" bottom="1.05277777777778" header="0.78749999999999998" footer="0.78749999999999998"/>
  <pageSetup paperSize="9" firstPageNumber="0" orientation="landscape" verticalDpi="300" r:id="rId1"/>
  <headerFooter>
    <oddHeader>&amp;C&amp;"Times New Roman,Normale"&amp;A</oddHeader>
    <oddFooter>&amp;C&amp;"Times New Roman,Normale"Pagina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Confronto</vt:lpstr>
      <vt:lpstr>Accessi</vt:lpstr>
      <vt:lpstr>Riepilogo</vt:lpstr>
      <vt:lpstr>Accessi!Print_Titles_0</vt:lpstr>
      <vt:lpstr>Accessi!Titoli_stampa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bandreis</dc:creator>
  <cp:lastModifiedBy>bandreis</cp:lastModifiedBy>
  <cp:revision>4</cp:revision>
  <cp:lastPrinted>2020-01-27T11:54:11Z</cp:lastPrinted>
  <dcterms:created xsi:type="dcterms:W3CDTF">2018-07-11T16:06:56Z</dcterms:created>
  <dcterms:modified xsi:type="dcterms:W3CDTF">2020-01-27T14:52:07Z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