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1840" windowHeight="13230" activeTab="2"/>
  </bookViews>
  <sheets>
    <sheet name="CONFRONTO" sheetId="4" r:id="rId1"/>
    <sheet name="ACCESSI" sheetId="2" r:id="rId2"/>
    <sheet name="RIEPILOGO" sheetId="3" r:id="rId3"/>
  </sheets>
  <calcPr calcId="145621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48" i="2" s="1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48" i="2" s="1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3" i="2"/>
</calcChain>
</file>

<file path=xl/sharedStrings.xml><?xml version="1.0" encoding="utf-8"?>
<sst xmlns="http://schemas.openxmlformats.org/spreadsheetml/2006/main" count="199" uniqueCount="178">
  <si>
    <t>Sezione Trasparenza</t>
  </si>
  <si>
    <t>Asl TO4 - Albo Pretorio</t>
  </si>
  <si>
    <t>Asl TO4 - Amministrazione Trasparente - Amministrazione trasparente</t>
  </si>
  <si>
    <t>Asl TO4 - Amministrazione trasparente</t>
  </si>
  <si>
    <t>Asl TO4 - Amministrazione Trasparente - Bandi di concorso</t>
  </si>
  <si>
    <t>Asl TO4 - Amministrazione Trasparente - Personale</t>
  </si>
  <si>
    <t>Asl TO4 - Amministrazione Trasparente - Telefono e posta elettronica</t>
  </si>
  <si>
    <t>Asl TO4 - Tempi di attesa</t>
  </si>
  <si>
    <t>Asl TO4 - Liste di attesa</t>
  </si>
  <si>
    <t>Asl TO4 - Amministrazione Trasparente - Bandi di gara e contratti</t>
  </si>
  <si>
    <t>Asl TO4 - Amministrazione Trasparente - Dirigenti</t>
  </si>
  <si>
    <t>Asl TO4 - Privacy</t>
  </si>
  <si>
    <t>Asl TO4 - Amministrazione Trasparente - Organizzazione</t>
  </si>
  <si>
    <t>Asl TO4 - Amministrazione Trasparente - Strutture sanitarie private accreditate</t>
  </si>
  <si>
    <t>Asl TO4 - Amministrazione Trasparente - Incarichi amministrativi di vertice</t>
  </si>
  <si>
    <t>Asl TO4 - Contrattazione integrativa aziendale</t>
  </si>
  <si>
    <t>Asl TO4 - Amministrazione Trasparente - Altri contenuti</t>
  </si>
  <si>
    <t>Asl TO4 - Amministrazione Trasparente - Disposizioni Generali</t>
  </si>
  <si>
    <t>Asl TO4 - Amministrazione Trasparente - Provvedimenti</t>
  </si>
  <si>
    <t>Asl TO4 - Amministrazione Trasparente - Articolazione degli uffici</t>
  </si>
  <si>
    <t>Asl TO4 - Amministrazione Trasparente - Consulenti e collaboratori</t>
  </si>
  <si>
    <t>Asl TO4 - Amministrazione Trasparente - Posizioni organizzative</t>
  </si>
  <si>
    <t>Asl TO4 - Amministrazione Trasparente - IBAN e pagamenti informatici</t>
  </si>
  <si>
    <t>Asl TO4 - Amministrazione Trasparente - Prevenzione della corruzione</t>
  </si>
  <si>
    <t>Asl TO4 - Amministrazione Trasparente - Dotazione organica</t>
  </si>
  <si>
    <t>Asl TO4 - Amministrazione Trasparente - Organi di indirizzo politico-amministrativo</t>
  </si>
  <si>
    <t>Asl TO4 - Amministrazione Trasparente - Dirigenti cessati</t>
  </si>
  <si>
    <t>Asl TO4 - Amministrazione Trasparente - Provvedimenti della Direzione Aziendale</t>
  </si>
  <si>
    <t>Asl TO4 - Elenco Siti tematici</t>
  </si>
  <si>
    <t>Asl TO4 - Amministrazione Trasparente - Servizi erogati</t>
  </si>
  <si>
    <t>Asl TO4 - Amministrazione Trasparente - Pagamenti dell'Amministrazione</t>
  </si>
  <si>
    <t>Asl TO4 - Amministrazione Trasparente - Attivita' e procedimenti</t>
  </si>
  <si>
    <t>Asl TO4 - Amministrazione Trasparente - Incarichi conferiti autorizzati e liquidati ai dipendenti</t>
  </si>
  <si>
    <t>Asl TO4 - Amministrazione Trasparente - Atti di programmazione delle opere pubbliche</t>
  </si>
  <si>
    <t>Asl TO4 - Amministrazione Trasparente - Incarichi di specialistica ambulatoriale</t>
  </si>
  <si>
    <t>Asl TO4 - Amministrazione Trasparente - Dati ulteriori</t>
  </si>
  <si>
    <t>Asl TO4 - Amministrazione Trasparente - Incarichi consulenti e collaboratori</t>
  </si>
  <si>
    <t>Asl TO4 - Amministrazione Trasparente - Atti generali</t>
  </si>
  <si>
    <t>Asl TO4 - Controllo autocertificazioni</t>
  </si>
  <si>
    <t>Asl TO4 - Amministrazione Trasparente - Personale non a tempo indeterminato</t>
  </si>
  <si>
    <t>Asl TO4 - Amministrazione Trasparente - Performance</t>
  </si>
  <si>
    <t>Asl TO4 - Amministrazione Trasparente - Bilancio preventivo e consuntivo</t>
  </si>
  <si>
    <t>Asl TO4 - Amministrazione Trasparente - Contrattazione integrativa</t>
  </si>
  <si>
    <t>Asl TO4 - Amministrazione Trasparente - Provvedimenti dirigenti</t>
  </si>
  <si>
    <t>Asl TO4 - Amministrazione Trasparente - Codici disciplinari e codici di condotta</t>
  </si>
  <si>
    <t>Asl TO4 - Amministrazione Trasparente - Atti aziendali</t>
  </si>
  <si>
    <t>Asl TO4 - Amministrazione Trasparente - Bilanci</t>
  </si>
  <si>
    <t>Asl TO4 - Amministrazione Trasparente - Bilancio consuntivo anno 2020</t>
  </si>
  <si>
    <t>Asl TO4 - Amministrazione Trasparente - Tabelle incarichi comunicate al Dipartimento della Funzione Pubblica</t>
  </si>
  <si>
    <t>Asl TO4 - Amministrazione Trasparente - Controlli e rilievi sull'amministrazione</t>
  </si>
  <si>
    <t>Asl TO4 - Amministrazione Trasparente - OIV</t>
  </si>
  <si>
    <t>Asl TO4 - Amministrazione Trasparente - Carta dei servizi e standard di qualità</t>
  </si>
  <si>
    <t>Asl TO4 - Amministrazione Trasparente - Provvedimenti organi indirizzo-politico</t>
  </si>
  <si>
    <t>Asl TO4 - Amministrazione Trasparente - Piano Attuativo della Certificabilita'</t>
  </si>
  <si>
    <t>Asl TO4 - Amministrazione Trasparente - Accesso civico</t>
  </si>
  <si>
    <t>Asl TO4 - Amministrazione Trasparente - Interventi straordinari e di emergenza</t>
  </si>
  <si>
    <t>Asl TO4 - Amministrazione Trasparente - Sovvenzioni,contributi,sussidi,vantaggi economici</t>
  </si>
  <si>
    <t>Asl TO4 - Amministrazione Trasparente - Tassi di assenza</t>
  </si>
  <si>
    <t>Asl TO4 - Amministrazione Trasparente - Bilancio preventivo 2021</t>
  </si>
  <si>
    <t>Asl TO4 - Amministrazione Trasparente - Enti controllati</t>
  </si>
  <si>
    <t>Asl TO4 - Amministrazione Trasparente - Contrattazione collettiva</t>
  </si>
  <si>
    <t>Asl TO4 - Amministrazione Trasparente - Beni immobili e gestione patrimonio</t>
  </si>
  <si>
    <t>Asl TO4 - Amministrazione Trasparente - Corte dei Conti</t>
  </si>
  <si>
    <t>Asl TO4 - Amministrazione Trasparente - Dati sui pagamenti del Servizio Sanitario Nazionale</t>
  </si>
  <si>
    <t>Asl TO4 - Amministrazione Trasparente - Indicatore di tempestivita' dei pagamenti</t>
  </si>
  <si>
    <t>Asl TO4 - Amministrazione Trasparente - Tipologie di procedimento</t>
  </si>
  <si>
    <t>Asl TO4 - Amministrazione Trasparente - Ammontare complessivo dei premi</t>
  </si>
  <si>
    <t>Asl TO4 - Amministrazione Trasparente - Programma per la Trasparenza e l'Integrità</t>
  </si>
  <si>
    <t>Asl TO4 - Amministrazione Trasparente - Piano della Performance</t>
  </si>
  <si>
    <t>Asl TO4 - Amministrazione Trasparente - Accessibilita' e Catalogo di dati, metadati e banche dati</t>
  </si>
  <si>
    <t>Asl TO4 - Amministrazione Trasparente - Sanzione per la mancata comunicazione dei dati</t>
  </si>
  <si>
    <t>Asl TO4 - Amministrazione Trasparente - Report reclami</t>
  </si>
  <si>
    <t>Asl TO4 - Amministrazione Trasparente - Bilancio consuntivo anno 2019</t>
  </si>
  <si>
    <t>Asl TO4 - Amministrazione Trasparente - Organismi indipendenti di valutazione</t>
  </si>
  <si>
    <t>Asl TO4 - Amministrazione Trasparente -</t>
  </si>
  <si>
    <t>Asl TO4 - Amministrazione Trasparente - Collegio Sindacale</t>
  </si>
  <si>
    <t>Asl TO4 - Amministrazione Trasparente - Controlli sulle imprese</t>
  </si>
  <si>
    <t>Asl TO4 - Amministrazione Trasparente - Pianificazione e governo del territorio</t>
  </si>
  <si>
    <t>Asl TO4 - Amministrazione Trasparente - Adempimenti Legge 8 marzo 2017 numero 24</t>
  </si>
  <si>
    <t>Asl TO4 - Amministrazione Trasparente - Formazione sponsorizzata</t>
  </si>
  <si>
    <t>Asl TO4 - Amministrazione Trasparente - Liste di attesa</t>
  </si>
  <si>
    <t>Asl TO4 - Amministrazione Trasparente - Sistema di misurazione e valutazione della Performance</t>
  </si>
  <si>
    <t>Asl TO4 - Amministrazione Trasparente - Patrimonio immobiliare</t>
  </si>
  <si>
    <t>Asl TO4 - Amministrazione Trasparente - Piano dei pagamenti</t>
  </si>
  <si>
    <t>Asl TO4 - Amministrazione Trasparente - Opere pubbliche</t>
  </si>
  <si>
    <t>Asl TO4 - Amministrazione Trasparente - Burocrazia zero</t>
  </si>
  <si>
    <t>Asl TO4 - Amministrazione Trasparente - Elenco debiti comunicati ai creditori</t>
  </si>
  <si>
    <t>Asl TO4 - Amministrazione Trasparente - Relazione sulla Performance</t>
  </si>
  <si>
    <t>Asl TO4 - Amministrazione Trasparente - Bilancio consuntivo 2021</t>
  </si>
  <si>
    <t>Asl TO4 - Amministrazione Trasparente - Sanzioni per mancata comunicazione dei dati</t>
  </si>
  <si>
    <t>Asl TO4 - Amministrazione Trasparente - Dati relativi ai premi</t>
  </si>
  <si>
    <t>Asl TO4 - Amministrazione Trasparente - Servizi in rete</t>
  </si>
  <si>
    <t>Asl TO4 - Amministrazione Trasparente - Dichiarazioni sostitutive e acquisizione d'ufficio dei dati</t>
  </si>
  <si>
    <t>Asl TO4 - Amministrazione Trasparente - Attestazioni OIV o di struttura analoga</t>
  </si>
  <si>
    <t>Asl TO4 - Amministrazione Trasparente - Precedenti tipologie di procedimento amministrativo</t>
  </si>
  <si>
    <t>Asl TO4 - Amministrazione Trasparente - Dati aggregati attività amministrativa</t>
  </si>
  <si>
    <t>Asl TO4 - Amministrazione Trasparente - Tipologia di procedimento amministrativo aggiornate ai sensi della delibera n. 1038 del 4.10.2017 ( Aggiornamento Regolamento aziendale in materia di procedimento amministrativo)</t>
  </si>
  <si>
    <t>Asl TO4 - Amministrazione Trasparente - Normativa regionale</t>
  </si>
  <si>
    <t>Asl TO4 - Amministrazione Trasparente - Organi di revisione amministrativa e contabile (Collegio Sindacale)</t>
  </si>
  <si>
    <t>Asl TO4 - Amministrazione Trasparente - Società partecipate</t>
  </si>
  <si>
    <t>Asl TO4 - Amministrazione Trasparente - Atti di concessione</t>
  </si>
  <si>
    <t>Asl TO4 - Amministrazione Trasparente - Criteri e modalità</t>
  </si>
  <si>
    <t>Asl TO4 - Amministrazione Trasparente - Accessi alla sezione Amministrazione Trasparente</t>
  </si>
  <si>
    <t>Asl TO4 - Amministrazione Trasparente - Agenti Contabili</t>
  </si>
  <si>
    <t>Asl TO4 - Amministrazione Trasparente - Procedimenti disciplinari</t>
  </si>
  <si>
    <t>Asl TO4 - Amministrazione Trasparente - Ammontare complessivo dei debiti</t>
  </si>
  <si>
    <t>Asl TO4 - Amministrazione Trasparente - Oneri informativi per cittadini e imprese</t>
  </si>
  <si>
    <t>Asl TO4 - Amministrazione Trasparente - Elenco debiti scaduti</t>
  </si>
  <si>
    <t>Asl TO4 - Amministrazione Trasparente - Informazioni ambientali</t>
  </si>
  <si>
    <t>Asl TO4 - Amministrazione Trasparente - Tipologie di procedimento amministrativo aggiornate ai sensi della delibera n. 149 del 6 febbraio 2019 ( modifiche atto aziendale)</t>
  </si>
  <si>
    <t>Asl TO4 - Amministrazione Trasparente - Atti OIV</t>
  </si>
  <si>
    <t>Asl TO4 - Amministrazione Trasparente - Bilancio preventivo anno 2020</t>
  </si>
  <si>
    <t>Asl TO4 - Amministrazione Trasparente - Monitoraggio tempi procedimentali</t>
  </si>
  <si>
    <t>Asl TO4 - Amministrazione Trasparente - Benessere organizzativo</t>
  </si>
  <si>
    <t>Asl TO4 - Amministrazione Trasparente - Canoni di locazione o affitto</t>
  </si>
  <si>
    <t>Asl TO4 - Amministrazione Trasparente - Monitoraggio attivita' assistenziali e loro qualita'</t>
  </si>
  <si>
    <t>Asl TO4 - Amministrazione Trasparente - Normativa nazionale</t>
  </si>
  <si>
    <t>Asl TO4 - Amministrazione Trasparente - Enti pubblici vigilati</t>
  </si>
  <si>
    <t>Asl TO4 - Amministrazione Trasparente - Rappresentazione grafica</t>
  </si>
  <si>
    <t>Asl TO4 - Amministrazione Trasparente - Sperimentazioni cliniche</t>
  </si>
  <si>
    <t>Asl TO4 - Amministrazione Trasparente - Tempi medi di erogazione dei servizi</t>
  </si>
  <si>
    <t>Asl TO4 - Amministrazione Trasparente - Costi contabilizzati</t>
  </si>
  <si>
    <t>Asl TO4 - Amministrazione Trasparente - Piano degli indicatori e risultati attesi di bilancio</t>
  </si>
  <si>
    <t>Asl TO4 - Amministrazione Trasparente - Attestazione OIV sull'assolvimento degli obblighi di pubblicazione al 30 giugno 2021</t>
  </si>
  <si>
    <t>Asl TO4 - Amministrazione Trasparente - Beni in comodato d'uso</t>
  </si>
  <si>
    <t>Asl TO4 - Amministrazione Trasparente - Indagini di Soddisfazione</t>
  </si>
  <si>
    <t>Asl TO4 - Amministrazione Trasparente - Attività soggette a controllo</t>
  </si>
  <si>
    <t>Asl TO4 - Amministrazione Trasparente - Tempi costi e indicatori di realizzazione opere pubbliche</t>
  </si>
  <si>
    <t>Asl TO4 - Amministrazione Trasparente - Enti di diritto privato controllati</t>
  </si>
  <si>
    <t>Asl TO4 - Amministrazione Trasparente - Bilancio preventivo 2018</t>
  </si>
  <si>
    <t>Asl TO4 - Amministrazione Trasparente - Class Action</t>
  </si>
  <si>
    <t>Asl TO4 - Amministrazione Trasparente - Scadenzario dei nuovi obblighi amministrativi</t>
  </si>
  <si>
    <t>Asl TO4 - Amministrazione Trasparente - Bilancio preventivo e consuntivo in forma aggregata</t>
  </si>
  <si>
    <t>Asl TO4 - Amministrazione Trasparente - Nuclei di valutazione e verifica degli investimenti pubblici</t>
  </si>
  <si>
    <t>Asl TO4 - Amministrazione Trasparente - Bilancio preventivo anno 2014</t>
  </si>
  <si>
    <t>(not set)</t>
  </si>
  <si>
    <t>Asl TO4 - Amministrazione Trasparente - Attestazione OIV sull'assolvimento degli obblighi di pubblicazione al 30 settembre 2013</t>
  </si>
  <si>
    <t>Asl TO4 - Amministrazione Trasparente - Attestazione OIV sull'assolvimento degli obblighi di pubblicazione al 30 giugno 2020</t>
  </si>
  <si>
    <t>Asl TO4 - Amministrazione Trasparente - Bilancio preventivo anno 2017</t>
  </si>
  <si>
    <t>Asl TO4 - Amministrazione Trasparente - Bilancio consuntivo anno 2013</t>
  </si>
  <si>
    <t>Asl TO4 - Amministrazione Trasparente - Bilancio consuntivo anno 2014</t>
  </si>
  <si>
    <t>Asl TO4 - Amministrazione Trasparente - Bilancio consuntivo anno 2015</t>
  </si>
  <si>
    <t>Asl TO4 - Amministrazione Trasparente - Bilancio consuntivo anno 2016</t>
  </si>
  <si>
    <t>Asl TO4 - Amministrazione Trasparente - Bilancio consuntivo anno 2018</t>
  </si>
  <si>
    <t>Asl TO4 - Amministrazione Trasparente - Attestazione OIV sull'assolvimento degli obblighi di pubblicazione al 31 marzo 2019</t>
  </si>
  <si>
    <t>Asl TO4 - Amministrazione Trasparente - Bilancio preventivo anno 2019</t>
  </si>
  <si>
    <t>VISUALIZZAZIONI DI PAGINA</t>
  </si>
  <si>
    <t>ACCESSI</t>
  </si>
  <si>
    <t>TOTALE</t>
  </si>
  <si>
    <t>% del TOTALE</t>
  </si>
  <si>
    <t>TITOLO PAGINA</t>
  </si>
  <si>
    <t>Tutto sito ASL</t>
  </si>
  <si>
    <t>1° SEMESTRE
2016</t>
  </si>
  <si>
    <t>2° SEMESTRE
2016</t>
  </si>
  <si>
    <t>1° SEMESTRE
2017</t>
  </si>
  <si>
    <t>2° SEMESTRE
2017</t>
  </si>
  <si>
    <t>1° SEMESTRE 2018</t>
  </si>
  <si>
    <t>2° SEMESTRE 2018</t>
  </si>
  <si>
    <t>1° SEMESTRE 2019</t>
  </si>
  <si>
    <t>2° SEMESTRE 2019</t>
  </si>
  <si>
    <t>1° SEMESTRE 2020</t>
  </si>
  <si>
    <t>2° SEMESTRE 2020</t>
  </si>
  <si>
    <t>1° SEMESTRE 2021</t>
  </si>
  <si>
    <t>2° SEMESTRE 2021</t>
  </si>
  <si>
    <t>Totale visualizzazioni di pagina</t>
  </si>
  <si>
    <t>Durata media della sessione di navigazione</t>
  </si>
  <si>
    <t>Totale utenti unici</t>
  </si>
  <si>
    <t>00:02:13</t>
  </si>
  <si>
    <t>00:01:58</t>
  </si>
  <si>
    <t>00:02:04</t>
  </si>
  <si>
    <t>00:02:14</t>
  </si>
  <si>
    <t>00:01:57</t>
  </si>
  <si>
    <t>00:01:48</t>
  </si>
  <si>
    <t>ASLTO4.PIEMONTE.IT - 2° semestre 2021</t>
  </si>
  <si>
    <t>ASLTO4.PIEMONTE.IT - 2° semestre 2020</t>
  </si>
  <si>
    <t xml:space="preserve">TUTTO SITO A.S.L. </t>
  </si>
  <si>
    <t>SEZIONE TRASPARENZA</t>
  </si>
  <si>
    <t>PANORAMICA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</si>
</sst>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12" x14ac:knownFonts="1">
    <font>
      <sz val="12"/>
      <name val="Calibri"/>
      <family val="1"/>
      <scheme val="minor"/>
    </font>
    <font>
      <i/>
      <sz val="11"/>
      <color rgb="FF7F7F7F"/>
      <name val="Calibri"/>
      <family val="2"/>
      <scheme val="minor"/>
    </font>
    <font>
      <b/>
      <sz val="10"/>
      <name val="Arial Narrow"/>
      <family val="2"/>
    </font>
    <font>
      <b/>
      <sz val="10"/>
      <name val="Calibri"/>
      <family val="1"/>
      <scheme val="minor"/>
    </font>
    <font>
      <sz val="10"/>
      <name val="Arial Narrow"/>
      <family val="2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3366"/>
      <name val="Calibri"/>
      <family val="2"/>
      <charset val="1"/>
    </font>
    <font>
      <sz val="16"/>
      <name val="Calibri"/>
      <family val="2"/>
      <charset val="1"/>
      <scheme val="minor"/>
    </font>
    <font>
      <b/>
      <sz val="1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14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10" fontId="4" fillId="0" borderId="0" xfId="0" applyNumberFormat="1" applyFont="1" applyAlignment="1">
      <alignment wrapText="1"/>
    </xf>
    <xf numFmtId="3" fontId="6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21" fontId="6" fillId="0" borderId="1" xfId="0" applyNumberFormat="1" applyFont="1" applyBorder="1" applyAlignment="1">
      <alignment horizontal="right" vertical="center" wrapText="1"/>
    </xf>
    <xf numFmtId="21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7" fillId="0" borderId="2" xfId="1" applyFont="1" applyBorder="1" applyAlignment="1" applyProtection="1"/>
    <xf numFmtId="3" fontId="8" fillId="0" borderId="0" xfId="0" applyNumberFormat="1" applyFont="1"/>
    <xf numFmtId="21" fontId="8" fillId="0" borderId="0" xfId="0" applyNumberFormat="1" applyFont="1"/>
    <xf numFmtId="3" fontId="5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1" applyFont="1" applyBorder="1" applyAlignment="1" applyProtection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Normale" xfId="0" builtinId="0"/>
    <cellStyle name="Testo descrittivo" xfId="1" builtinId="5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5" workbookViewId="0">
      <selection activeCell="F12" sqref="F12"/>
    </sheetView>
  </sheetViews>
  <sheetFormatPr defaultRowHeight="15.75" x14ac:dyDescent="0.25"/>
  <cols>
    <col min="1" max="1" width="53.25" customWidth="1"/>
    <col min="2" max="2" width="21.125" customWidth="1"/>
  </cols>
  <sheetData>
    <row r="1" spans="1:3" ht="21" x14ac:dyDescent="0.35">
      <c r="A1" s="24" t="s">
        <v>174</v>
      </c>
      <c r="B1" s="24"/>
      <c r="C1" s="16"/>
    </row>
    <row r="2" spans="1:3" ht="21" x14ac:dyDescent="0.35">
      <c r="A2" s="16"/>
      <c r="B2" s="16"/>
      <c r="C2" s="16"/>
    </row>
    <row r="3" spans="1:3" ht="21.75" thickBot="1" x14ac:dyDescent="0.4">
      <c r="A3" s="17" t="s">
        <v>151</v>
      </c>
      <c r="B3" s="16"/>
      <c r="C3" s="16"/>
    </row>
    <row r="4" spans="1:3" ht="21.75" thickTop="1" x14ac:dyDescent="0.35">
      <c r="A4" s="16" t="s">
        <v>164</v>
      </c>
      <c r="B4" s="18">
        <v>2158690</v>
      </c>
      <c r="C4" s="16"/>
    </row>
    <row r="5" spans="1:3" ht="21" x14ac:dyDescent="0.35">
      <c r="A5" s="16" t="s">
        <v>165</v>
      </c>
      <c r="B5" s="19">
        <v>1.8287037037037037E-3</v>
      </c>
      <c r="C5" s="16"/>
    </row>
    <row r="6" spans="1:3" ht="21" x14ac:dyDescent="0.35">
      <c r="A6" s="16" t="s">
        <v>166</v>
      </c>
      <c r="B6" s="18">
        <v>353770</v>
      </c>
      <c r="C6" s="16"/>
    </row>
    <row r="7" spans="1:3" ht="21" x14ac:dyDescent="0.35">
      <c r="A7" s="16"/>
      <c r="B7" s="16"/>
      <c r="C7" s="16"/>
    </row>
    <row r="8" spans="1:3" ht="21.75" thickBot="1" x14ac:dyDescent="0.4">
      <c r="A8" s="17" t="s">
        <v>0</v>
      </c>
      <c r="B8" s="16"/>
      <c r="C8" s="16"/>
    </row>
    <row r="9" spans="1:3" ht="21.75" thickTop="1" x14ac:dyDescent="0.35">
      <c r="A9" s="16" t="s">
        <v>164</v>
      </c>
      <c r="B9" s="18">
        <v>108067</v>
      </c>
      <c r="C9" s="16"/>
    </row>
    <row r="10" spans="1:3" ht="21" x14ac:dyDescent="0.35">
      <c r="A10" s="16" t="s">
        <v>165</v>
      </c>
      <c r="B10" s="19">
        <v>1.3541666666666667E-3</v>
      </c>
      <c r="C10" s="16"/>
    </row>
    <row r="11" spans="1:3" ht="21" x14ac:dyDescent="0.35">
      <c r="A11" s="16" t="s">
        <v>166</v>
      </c>
      <c r="B11" s="18">
        <v>23398</v>
      </c>
      <c r="C11" s="16"/>
    </row>
    <row r="12" spans="1:3" ht="21" x14ac:dyDescent="0.35">
      <c r="A12" s="16"/>
      <c r="B12" s="16"/>
      <c r="C12" s="16"/>
    </row>
    <row r="13" spans="1:3" ht="21" x14ac:dyDescent="0.35">
      <c r="A13" s="16"/>
      <c r="B13" s="16"/>
      <c r="C13" s="16"/>
    </row>
    <row r="14" spans="1:3" ht="21" x14ac:dyDescent="0.35">
      <c r="A14" s="24" t="s">
        <v>173</v>
      </c>
      <c r="B14" s="24"/>
      <c r="C14" s="16"/>
    </row>
    <row r="15" spans="1:3" ht="21" x14ac:dyDescent="0.35">
      <c r="A15" s="16"/>
      <c r="B15" s="16"/>
      <c r="C15" s="16"/>
    </row>
    <row r="16" spans="1:3" ht="21.75" thickBot="1" x14ac:dyDescent="0.4">
      <c r="A16" s="17" t="s">
        <v>151</v>
      </c>
      <c r="B16" s="16"/>
      <c r="C16" s="16"/>
    </row>
    <row r="17" spans="1:3" ht="21.75" thickTop="1" x14ac:dyDescent="0.35">
      <c r="A17" s="16" t="s">
        <v>164</v>
      </c>
      <c r="B17" s="18">
        <v>2403624</v>
      </c>
      <c r="C17" s="16"/>
    </row>
    <row r="18" spans="1:3" ht="21" x14ac:dyDescent="0.35">
      <c r="A18" s="16" t="s">
        <v>165</v>
      </c>
      <c r="B18" s="19">
        <v>1.7245370370370372E-3</v>
      </c>
      <c r="C18" s="16"/>
    </row>
    <row r="19" spans="1:3" ht="21" x14ac:dyDescent="0.35">
      <c r="A19" s="16" t="s">
        <v>166</v>
      </c>
      <c r="B19" s="18">
        <v>379163</v>
      </c>
      <c r="C19" s="16"/>
    </row>
    <row r="20" spans="1:3" ht="21" x14ac:dyDescent="0.35">
      <c r="A20" s="16"/>
      <c r="B20" s="16"/>
      <c r="C20" s="16"/>
    </row>
    <row r="21" spans="1:3" ht="21.75" thickBot="1" x14ac:dyDescent="0.4">
      <c r="A21" s="17" t="s">
        <v>0</v>
      </c>
      <c r="B21" s="16"/>
      <c r="C21" s="16"/>
    </row>
    <row r="22" spans="1:3" ht="21.75" thickTop="1" x14ac:dyDescent="0.35">
      <c r="A22" s="16" t="s">
        <v>164</v>
      </c>
      <c r="B22" s="18">
        <v>108117</v>
      </c>
      <c r="C22" s="16"/>
    </row>
    <row r="23" spans="1:3" ht="21" x14ac:dyDescent="0.35">
      <c r="A23" s="16" t="s">
        <v>165</v>
      </c>
      <c r="B23" s="19">
        <v>1.25E-3</v>
      </c>
      <c r="C23" s="16"/>
    </row>
    <row r="24" spans="1:3" ht="21" x14ac:dyDescent="0.35">
      <c r="A24" s="16" t="s">
        <v>166</v>
      </c>
      <c r="B24" s="18">
        <v>23797</v>
      </c>
      <c r="C24" s="16"/>
    </row>
    <row r="25" spans="1:3" ht="21" x14ac:dyDescent="0.35">
      <c r="A25" s="16"/>
      <c r="B25" s="16"/>
      <c r="C25" s="16"/>
    </row>
    <row r="26" spans="1:3" ht="21" x14ac:dyDescent="0.35">
      <c r="A26" s="16"/>
      <c r="B26" s="16"/>
      <c r="C26" s="16"/>
    </row>
    <row r="27" spans="1:3" ht="21" x14ac:dyDescent="0.35">
      <c r="A27" s="16"/>
      <c r="B27" s="16"/>
      <c r="C27" s="16"/>
    </row>
    <row r="28" spans="1:3" ht="21" x14ac:dyDescent="0.35">
      <c r="A28" s="16"/>
      <c r="B28" s="16"/>
      <c r="C28" s="16"/>
    </row>
    <row r="29" spans="1:3" ht="21" x14ac:dyDescent="0.35">
      <c r="A29" s="16"/>
      <c r="B29" s="16"/>
      <c r="C29" s="16"/>
    </row>
    <row r="30" spans="1:3" ht="21" x14ac:dyDescent="0.35">
      <c r="A30" s="16"/>
      <c r="B30" s="16"/>
      <c r="C30" s="16"/>
    </row>
  </sheetData>
  <mergeCells count="2">
    <mergeCell ref="A1:B1"/>
    <mergeCell ref="A14:B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workbookViewId="0">
      <selection activeCell="H12" sqref="H12"/>
    </sheetView>
  </sheetViews>
  <sheetFormatPr defaultColWidth="58.5" defaultRowHeight="18" customHeight="1" x14ac:dyDescent="0.2"/>
  <cols>
    <col min="1" max="1" width="78" style="5" customWidth="1"/>
    <col min="2" max="2" width="11.625" style="6" customWidth="1"/>
    <col min="3" max="3" width="11.625" style="7" customWidth="1"/>
    <col min="4" max="4" width="11.625" style="6" customWidth="1"/>
    <col min="5" max="5" width="11.625" style="7" customWidth="1"/>
    <col min="6" max="7" width="18.125" style="6" hidden="1" customWidth="1"/>
    <col min="8" max="8" width="18.125" style="6" customWidth="1"/>
    <col min="9" max="16384" width="58.5" style="5"/>
  </cols>
  <sheetData>
    <row r="1" spans="1:8" s="3" customFormat="1" ht="18" customHeight="1" x14ac:dyDescent="0.25">
      <c r="A1" s="27" t="s">
        <v>150</v>
      </c>
      <c r="B1" s="25" t="s">
        <v>146</v>
      </c>
      <c r="C1" s="26"/>
      <c r="D1" s="25" t="s">
        <v>147</v>
      </c>
      <c r="E1" s="26"/>
      <c r="F1" s="2"/>
      <c r="G1" s="2"/>
      <c r="H1" s="2"/>
    </row>
    <row r="2" spans="1:8" s="3" customFormat="1" ht="18" customHeight="1" x14ac:dyDescent="0.25">
      <c r="A2" s="26"/>
      <c r="B2" s="2" t="s">
        <v>148</v>
      </c>
      <c r="C2" s="4" t="s">
        <v>149</v>
      </c>
      <c r="D2" s="2" t="s">
        <v>148</v>
      </c>
      <c r="E2" s="4" t="s">
        <v>149</v>
      </c>
      <c r="F2" s="2"/>
      <c r="G2" s="2"/>
      <c r="H2" s="2"/>
    </row>
    <row r="3" spans="1:8" ht="18" customHeight="1" x14ac:dyDescent="0.2">
      <c r="A3" s="5" t="s">
        <v>1</v>
      </c>
      <c r="B3" s="6">
        <v>27348</v>
      </c>
      <c r="C3" s="7">
        <f>B3/F3</f>
        <v>0.25294819501096033</v>
      </c>
      <c r="D3" s="6">
        <v>18997</v>
      </c>
      <c r="E3" s="7">
        <f>D3/G3</f>
        <v>0.42441912421805184</v>
      </c>
      <c r="F3" s="6">
        <v>108117</v>
      </c>
      <c r="G3" s="6">
        <v>44760</v>
      </c>
    </row>
    <row r="4" spans="1:8" ht="18" customHeight="1" x14ac:dyDescent="0.2">
      <c r="A4" s="5" t="s">
        <v>2</v>
      </c>
      <c r="B4" s="6">
        <v>20620</v>
      </c>
      <c r="C4" s="7">
        <f t="shared" ref="C4:C67" si="0">B4/F4</f>
        <v>0.19071931333647807</v>
      </c>
      <c r="D4" s="6">
        <v>10811</v>
      </c>
      <c r="E4" s="7">
        <f t="shared" ref="E4:E67" si="1">D4/G4</f>
        <v>0.24153261840929402</v>
      </c>
      <c r="F4" s="6">
        <v>108117</v>
      </c>
      <c r="G4" s="6">
        <v>44760</v>
      </c>
    </row>
    <row r="5" spans="1:8" ht="18" customHeight="1" x14ac:dyDescent="0.2">
      <c r="A5" s="5" t="s">
        <v>3</v>
      </c>
      <c r="B5" s="6">
        <v>9698</v>
      </c>
      <c r="C5" s="7">
        <f t="shared" si="0"/>
        <v>8.9699122247195173E-2</v>
      </c>
      <c r="D5" s="6">
        <v>2808</v>
      </c>
      <c r="E5" s="7">
        <f t="shared" si="1"/>
        <v>6.2734584450402142E-2</v>
      </c>
      <c r="F5" s="6">
        <v>108117</v>
      </c>
      <c r="G5" s="6">
        <v>44760</v>
      </c>
    </row>
    <row r="6" spans="1:8" ht="18" customHeight="1" x14ac:dyDescent="0.2">
      <c r="A6" s="5" t="s">
        <v>4</v>
      </c>
      <c r="B6" s="6">
        <v>7166</v>
      </c>
      <c r="C6" s="7">
        <f t="shared" si="0"/>
        <v>6.6280048466013666E-2</v>
      </c>
      <c r="D6" s="6">
        <v>1358</v>
      </c>
      <c r="E6" s="7">
        <f t="shared" si="1"/>
        <v>3.0339588918677392E-2</v>
      </c>
      <c r="F6" s="6">
        <v>108117</v>
      </c>
      <c r="G6" s="6">
        <v>44760</v>
      </c>
    </row>
    <row r="7" spans="1:8" ht="18" customHeight="1" x14ac:dyDescent="0.2">
      <c r="A7" s="5" t="s">
        <v>5</v>
      </c>
      <c r="B7" s="6">
        <v>4498</v>
      </c>
      <c r="C7" s="7">
        <f t="shared" si="0"/>
        <v>4.1603078146822424E-2</v>
      </c>
      <c r="D7" s="6">
        <v>178</v>
      </c>
      <c r="E7" s="7">
        <f t="shared" si="1"/>
        <v>3.9767649687220729E-3</v>
      </c>
      <c r="F7" s="6">
        <v>108117</v>
      </c>
      <c r="G7" s="6">
        <v>44760</v>
      </c>
    </row>
    <row r="8" spans="1:8" ht="18" customHeight="1" x14ac:dyDescent="0.2">
      <c r="A8" s="5" t="s">
        <v>6</v>
      </c>
      <c r="B8" s="6">
        <v>4014</v>
      </c>
      <c r="C8" s="7">
        <f t="shared" si="0"/>
        <v>3.7126446349787727E-2</v>
      </c>
      <c r="D8" s="6">
        <v>2548</v>
      </c>
      <c r="E8" s="7">
        <f t="shared" si="1"/>
        <v>5.6925826630920467E-2</v>
      </c>
      <c r="F8" s="6">
        <v>108117</v>
      </c>
      <c r="G8" s="6">
        <v>44760</v>
      </c>
    </row>
    <row r="9" spans="1:8" ht="18" customHeight="1" x14ac:dyDescent="0.2">
      <c r="A9" s="5" t="s">
        <v>7</v>
      </c>
      <c r="B9" s="6">
        <v>3254</v>
      </c>
      <c r="C9" s="7">
        <f t="shared" si="0"/>
        <v>3.0097024519733253E-2</v>
      </c>
      <c r="D9" s="6">
        <v>899</v>
      </c>
      <c r="E9" s="7">
        <f t="shared" si="1"/>
        <v>2.0084897229669347E-2</v>
      </c>
      <c r="F9" s="6">
        <v>108117</v>
      </c>
      <c r="G9" s="6">
        <v>44760</v>
      </c>
    </row>
    <row r="10" spans="1:8" ht="18" customHeight="1" x14ac:dyDescent="0.2">
      <c r="A10" s="5" t="s">
        <v>8</v>
      </c>
      <c r="B10" s="6">
        <v>3024</v>
      </c>
      <c r="C10" s="7">
        <f t="shared" si="0"/>
        <v>2.7969699492216765E-2</v>
      </c>
      <c r="D10" s="6">
        <v>1918</v>
      </c>
      <c r="E10" s="7">
        <f t="shared" si="1"/>
        <v>4.2850759606791779E-2</v>
      </c>
      <c r="F10" s="6">
        <v>108117</v>
      </c>
      <c r="G10" s="6">
        <v>44760</v>
      </c>
    </row>
    <row r="11" spans="1:8" ht="18" customHeight="1" x14ac:dyDescent="0.2">
      <c r="A11" s="5" t="s">
        <v>9</v>
      </c>
      <c r="B11" s="6">
        <v>2976</v>
      </c>
      <c r="C11" s="7">
        <f t="shared" si="0"/>
        <v>2.7525736008213324E-2</v>
      </c>
      <c r="D11" s="6">
        <v>1148</v>
      </c>
      <c r="E11" s="7">
        <f t="shared" si="1"/>
        <v>2.5647899910634497E-2</v>
      </c>
      <c r="F11" s="6">
        <v>108117</v>
      </c>
      <c r="G11" s="6">
        <v>44760</v>
      </c>
    </row>
    <row r="12" spans="1:8" ht="18" customHeight="1" x14ac:dyDescent="0.2">
      <c r="A12" s="5" t="s">
        <v>10</v>
      </c>
      <c r="B12" s="6">
        <v>2076</v>
      </c>
      <c r="C12" s="7">
        <f t="shared" si="0"/>
        <v>1.9201420683148812E-2</v>
      </c>
      <c r="D12" s="6">
        <v>251</v>
      </c>
      <c r="E12" s="7">
        <f t="shared" si="1"/>
        <v>5.607685433422699E-3</v>
      </c>
      <c r="F12" s="6">
        <v>108117</v>
      </c>
      <c r="G12" s="6">
        <v>44760</v>
      </c>
    </row>
    <row r="13" spans="1:8" ht="18" customHeight="1" x14ac:dyDescent="0.2">
      <c r="A13" s="5" t="s">
        <v>11</v>
      </c>
      <c r="B13" s="6">
        <v>1673</v>
      </c>
      <c r="C13" s="7">
        <f t="shared" si="0"/>
        <v>1.5473977265369924E-2</v>
      </c>
      <c r="D13" s="6">
        <v>628</v>
      </c>
      <c r="E13" s="7">
        <f t="shared" si="1"/>
        <v>1.4030384271671135E-2</v>
      </c>
      <c r="F13" s="6">
        <v>108117</v>
      </c>
      <c r="G13" s="6">
        <v>44760</v>
      </c>
    </row>
    <row r="14" spans="1:8" ht="18" customHeight="1" x14ac:dyDescent="0.2">
      <c r="A14" s="5" t="s">
        <v>12</v>
      </c>
      <c r="B14" s="6">
        <v>1623</v>
      </c>
      <c r="C14" s="7">
        <f t="shared" si="0"/>
        <v>1.5011515302866339E-2</v>
      </c>
      <c r="D14" s="6">
        <v>9</v>
      </c>
      <c r="E14" s="7">
        <f t="shared" si="1"/>
        <v>2.0107238605898123E-4</v>
      </c>
      <c r="F14" s="6">
        <v>108117</v>
      </c>
      <c r="G14" s="6">
        <v>44760</v>
      </c>
    </row>
    <row r="15" spans="1:8" ht="18" customHeight="1" x14ac:dyDescent="0.2">
      <c r="A15" s="5" t="s">
        <v>13</v>
      </c>
      <c r="B15" s="6">
        <v>1622</v>
      </c>
      <c r="C15" s="7">
        <f t="shared" si="0"/>
        <v>1.5002266063616267E-2</v>
      </c>
      <c r="D15" s="6">
        <v>994</v>
      </c>
      <c r="E15" s="7">
        <f t="shared" si="1"/>
        <v>2.2207327971403037E-2</v>
      </c>
      <c r="F15" s="6">
        <v>108117</v>
      </c>
      <c r="G15" s="6">
        <v>44760</v>
      </c>
    </row>
    <row r="16" spans="1:8" ht="18" customHeight="1" x14ac:dyDescent="0.2">
      <c r="A16" s="5" t="s">
        <v>14</v>
      </c>
      <c r="B16" s="6">
        <v>1107</v>
      </c>
      <c r="C16" s="7">
        <f t="shared" si="0"/>
        <v>1.0238907849829351E-2</v>
      </c>
      <c r="D16" s="6">
        <v>223</v>
      </c>
      <c r="E16" s="7">
        <f t="shared" si="1"/>
        <v>4.9821268990169797E-3</v>
      </c>
      <c r="F16" s="6">
        <v>108117</v>
      </c>
      <c r="G16" s="6">
        <v>44760</v>
      </c>
    </row>
    <row r="17" spans="1:7" ht="18" customHeight="1" x14ac:dyDescent="0.2">
      <c r="A17" s="5" t="s">
        <v>15</v>
      </c>
      <c r="B17" s="6">
        <v>915</v>
      </c>
      <c r="C17" s="7">
        <f t="shared" si="0"/>
        <v>8.4630539138155891E-3</v>
      </c>
      <c r="D17" s="6">
        <v>92</v>
      </c>
      <c r="E17" s="7">
        <f t="shared" si="1"/>
        <v>2.0554066130473638E-3</v>
      </c>
      <c r="F17" s="6">
        <v>108117</v>
      </c>
      <c r="G17" s="6">
        <v>44760</v>
      </c>
    </row>
    <row r="18" spans="1:7" ht="18" customHeight="1" x14ac:dyDescent="0.2">
      <c r="A18" s="5" t="s">
        <v>16</v>
      </c>
      <c r="B18" s="6">
        <v>786</v>
      </c>
      <c r="C18" s="7">
        <f t="shared" si="0"/>
        <v>7.2699020505563421E-3</v>
      </c>
      <c r="D18" s="6">
        <v>3</v>
      </c>
      <c r="E18" s="7">
        <f t="shared" si="1"/>
        <v>6.7024128686327084E-5</v>
      </c>
      <c r="F18" s="6">
        <v>108117</v>
      </c>
      <c r="G18" s="6">
        <v>44760</v>
      </c>
    </row>
    <row r="19" spans="1:7" ht="18" customHeight="1" x14ac:dyDescent="0.2">
      <c r="A19" s="5" t="s">
        <v>17</v>
      </c>
      <c r="B19" s="6">
        <v>764</v>
      </c>
      <c r="C19" s="7">
        <f t="shared" si="0"/>
        <v>7.0664187870547648E-3</v>
      </c>
      <c r="D19" s="6">
        <v>7</v>
      </c>
      <c r="E19" s="7">
        <f t="shared" si="1"/>
        <v>1.5638963360142984E-4</v>
      </c>
      <c r="F19" s="6">
        <v>108117</v>
      </c>
      <c r="G19" s="6">
        <v>44760</v>
      </c>
    </row>
    <row r="20" spans="1:7" ht="18" customHeight="1" x14ac:dyDescent="0.2">
      <c r="A20" s="5" t="s">
        <v>18</v>
      </c>
      <c r="B20" s="6">
        <v>685</v>
      </c>
      <c r="C20" s="7">
        <f t="shared" si="0"/>
        <v>6.3357288862991015E-3</v>
      </c>
      <c r="D20" s="6">
        <v>5</v>
      </c>
      <c r="E20" s="7">
        <f t="shared" si="1"/>
        <v>1.1170688114387846E-4</v>
      </c>
      <c r="F20" s="6">
        <v>108117</v>
      </c>
      <c r="G20" s="6">
        <v>44760</v>
      </c>
    </row>
    <row r="21" spans="1:7" ht="18" customHeight="1" x14ac:dyDescent="0.2">
      <c r="A21" s="5" t="s">
        <v>19</v>
      </c>
      <c r="B21" s="6">
        <v>658</v>
      </c>
      <c r="C21" s="7">
        <f t="shared" si="0"/>
        <v>6.0859994265471664E-3</v>
      </c>
      <c r="D21" s="6">
        <v>66</v>
      </c>
      <c r="E21" s="7">
        <f t="shared" si="1"/>
        <v>1.4745308310991957E-3</v>
      </c>
      <c r="F21" s="6">
        <v>108117</v>
      </c>
      <c r="G21" s="6">
        <v>44760</v>
      </c>
    </row>
    <row r="22" spans="1:7" ht="18" customHeight="1" x14ac:dyDescent="0.2">
      <c r="A22" s="5" t="s">
        <v>20</v>
      </c>
      <c r="B22" s="6">
        <v>618</v>
      </c>
      <c r="C22" s="7">
        <f t="shared" si="0"/>
        <v>5.7160298565442991E-3</v>
      </c>
      <c r="D22" s="6">
        <v>4</v>
      </c>
      <c r="E22" s="7">
        <f t="shared" si="1"/>
        <v>8.9365504915102766E-5</v>
      </c>
      <c r="F22" s="6">
        <v>108117</v>
      </c>
      <c r="G22" s="6">
        <v>44760</v>
      </c>
    </row>
    <row r="23" spans="1:7" ht="18" customHeight="1" x14ac:dyDescent="0.2">
      <c r="A23" s="5" t="s">
        <v>21</v>
      </c>
      <c r="B23" s="6">
        <v>524</v>
      </c>
      <c r="C23" s="7">
        <f t="shared" si="0"/>
        <v>4.8466013670375608E-3</v>
      </c>
      <c r="D23" s="6">
        <v>3</v>
      </c>
      <c r="E23" s="7">
        <f t="shared" si="1"/>
        <v>6.7024128686327084E-5</v>
      </c>
      <c r="F23" s="6">
        <v>108117</v>
      </c>
      <c r="G23" s="6">
        <v>44760</v>
      </c>
    </row>
    <row r="24" spans="1:7" ht="18" customHeight="1" x14ac:dyDescent="0.2">
      <c r="A24" s="5" t="s">
        <v>22</v>
      </c>
      <c r="B24" s="6">
        <v>498</v>
      </c>
      <c r="C24" s="7">
        <f t="shared" si="0"/>
        <v>4.6061211465356971E-3</v>
      </c>
      <c r="D24" s="6">
        <v>307</v>
      </c>
      <c r="E24" s="7">
        <f t="shared" si="1"/>
        <v>6.8588025022341377E-3</v>
      </c>
      <c r="F24" s="6">
        <v>108117</v>
      </c>
      <c r="G24" s="6">
        <v>44760</v>
      </c>
    </row>
    <row r="25" spans="1:7" ht="18" customHeight="1" x14ac:dyDescent="0.2">
      <c r="A25" s="5" t="s">
        <v>23</v>
      </c>
      <c r="B25" s="6">
        <v>440</v>
      </c>
      <c r="C25" s="7">
        <f t="shared" si="0"/>
        <v>4.0696652700315398E-3</v>
      </c>
      <c r="D25" s="6">
        <v>245</v>
      </c>
      <c r="E25" s="7">
        <f t="shared" si="1"/>
        <v>5.4736371760500443E-3</v>
      </c>
      <c r="F25" s="6">
        <v>108117</v>
      </c>
      <c r="G25" s="6">
        <v>44760</v>
      </c>
    </row>
    <row r="26" spans="1:7" ht="18" customHeight="1" x14ac:dyDescent="0.2">
      <c r="A26" s="5" t="s">
        <v>24</v>
      </c>
      <c r="B26" s="6">
        <v>437</v>
      </c>
      <c r="C26" s="7">
        <f t="shared" si="0"/>
        <v>4.0419175522813247E-3</v>
      </c>
      <c r="D26" s="6">
        <v>6</v>
      </c>
      <c r="E26" s="7">
        <f t="shared" si="1"/>
        <v>1.3404825737265417E-4</v>
      </c>
      <c r="F26" s="6">
        <v>108117</v>
      </c>
      <c r="G26" s="6">
        <v>44760</v>
      </c>
    </row>
    <row r="27" spans="1:7" ht="18" customHeight="1" x14ac:dyDescent="0.2">
      <c r="A27" s="5" t="s">
        <v>25</v>
      </c>
      <c r="B27" s="6">
        <v>403</v>
      </c>
      <c r="C27" s="7">
        <f t="shared" si="0"/>
        <v>3.7274434177788879E-3</v>
      </c>
      <c r="D27" s="6">
        <v>11</v>
      </c>
      <c r="E27" s="7">
        <f t="shared" si="1"/>
        <v>2.4575513851653262E-4</v>
      </c>
      <c r="F27" s="6">
        <v>108117</v>
      </c>
      <c r="G27" s="6">
        <v>44760</v>
      </c>
    </row>
    <row r="28" spans="1:7" ht="18" customHeight="1" x14ac:dyDescent="0.2">
      <c r="A28" s="5" t="s">
        <v>26</v>
      </c>
      <c r="B28" s="6">
        <v>383</v>
      </c>
      <c r="C28" s="7">
        <f t="shared" si="0"/>
        <v>3.5424586327774542E-3</v>
      </c>
      <c r="D28" s="6">
        <v>3</v>
      </c>
      <c r="E28" s="7">
        <f t="shared" si="1"/>
        <v>6.7024128686327084E-5</v>
      </c>
      <c r="F28" s="6">
        <v>108117</v>
      </c>
      <c r="G28" s="6">
        <v>44760</v>
      </c>
    </row>
    <row r="29" spans="1:7" ht="18" customHeight="1" x14ac:dyDescent="0.2">
      <c r="A29" s="5" t="s">
        <v>27</v>
      </c>
      <c r="B29" s="6">
        <v>379</v>
      </c>
      <c r="C29" s="7">
        <f t="shared" si="0"/>
        <v>3.5054616757771674E-3</v>
      </c>
      <c r="D29" s="6">
        <v>4</v>
      </c>
      <c r="E29" s="7">
        <f t="shared" si="1"/>
        <v>8.9365504915102766E-5</v>
      </c>
      <c r="F29" s="6">
        <v>108117</v>
      </c>
      <c r="G29" s="6">
        <v>44760</v>
      </c>
    </row>
    <row r="30" spans="1:7" ht="18" customHeight="1" x14ac:dyDescent="0.2">
      <c r="A30" s="5" t="s">
        <v>28</v>
      </c>
      <c r="B30" s="6">
        <v>372</v>
      </c>
      <c r="C30" s="7">
        <f t="shared" si="0"/>
        <v>3.4407170010266656E-3</v>
      </c>
      <c r="D30" s="6">
        <v>254</v>
      </c>
      <c r="E30" s="7">
        <f t="shared" si="1"/>
        <v>5.674709562109026E-3</v>
      </c>
      <c r="F30" s="6">
        <v>108117</v>
      </c>
      <c r="G30" s="6">
        <v>44760</v>
      </c>
    </row>
    <row r="31" spans="1:7" ht="18" customHeight="1" x14ac:dyDescent="0.2">
      <c r="A31" s="5" t="s">
        <v>29</v>
      </c>
      <c r="B31" s="6">
        <v>364</v>
      </c>
      <c r="C31" s="7">
        <f t="shared" si="0"/>
        <v>3.3667230870260919E-3</v>
      </c>
      <c r="D31" s="6">
        <v>2</v>
      </c>
      <c r="E31" s="7">
        <f t="shared" si="1"/>
        <v>4.4682752457551383E-5</v>
      </c>
      <c r="F31" s="6">
        <v>108117</v>
      </c>
      <c r="G31" s="6">
        <v>44760</v>
      </c>
    </row>
    <row r="32" spans="1:7" ht="18" customHeight="1" x14ac:dyDescent="0.2">
      <c r="A32" s="5" t="s">
        <v>30</v>
      </c>
      <c r="B32" s="6">
        <v>352</v>
      </c>
      <c r="C32" s="7">
        <f t="shared" si="0"/>
        <v>3.2557322160252319E-3</v>
      </c>
      <c r="D32" s="6">
        <v>11</v>
      </c>
      <c r="E32" s="7">
        <f t="shared" si="1"/>
        <v>2.4575513851653262E-4</v>
      </c>
      <c r="F32" s="6">
        <v>108117</v>
      </c>
      <c r="G32" s="6">
        <v>44760</v>
      </c>
    </row>
    <row r="33" spans="1:7" ht="18" customHeight="1" x14ac:dyDescent="0.2">
      <c r="A33" s="5" t="s">
        <v>31</v>
      </c>
      <c r="B33" s="6">
        <v>346</v>
      </c>
      <c r="C33" s="7">
        <f t="shared" si="0"/>
        <v>3.2002367805248019E-3</v>
      </c>
      <c r="D33" s="6">
        <v>3</v>
      </c>
      <c r="E33" s="7">
        <f t="shared" si="1"/>
        <v>6.7024128686327084E-5</v>
      </c>
      <c r="F33" s="6">
        <v>108117</v>
      </c>
      <c r="G33" s="6">
        <v>44760</v>
      </c>
    </row>
    <row r="34" spans="1:7" ht="18" customHeight="1" x14ac:dyDescent="0.2">
      <c r="A34" s="5" t="s">
        <v>32</v>
      </c>
      <c r="B34" s="6">
        <v>330</v>
      </c>
      <c r="C34" s="7">
        <f t="shared" si="0"/>
        <v>3.052248952523655E-3</v>
      </c>
      <c r="D34" s="6">
        <v>7</v>
      </c>
      <c r="E34" s="7">
        <f t="shared" si="1"/>
        <v>1.5638963360142984E-4</v>
      </c>
      <c r="F34" s="6">
        <v>108117</v>
      </c>
      <c r="G34" s="6">
        <v>44760</v>
      </c>
    </row>
    <row r="35" spans="1:7" ht="18" customHeight="1" x14ac:dyDescent="0.2">
      <c r="A35" s="5" t="s">
        <v>33</v>
      </c>
      <c r="B35" s="6">
        <v>306</v>
      </c>
      <c r="C35" s="7">
        <f t="shared" si="0"/>
        <v>2.8302672105219345E-3</v>
      </c>
      <c r="D35" s="6">
        <v>0</v>
      </c>
      <c r="E35" s="7">
        <f t="shared" si="1"/>
        <v>0</v>
      </c>
      <c r="F35" s="6">
        <v>108117</v>
      </c>
      <c r="G35" s="6">
        <v>44760</v>
      </c>
    </row>
    <row r="36" spans="1:7" ht="18" customHeight="1" x14ac:dyDescent="0.2">
      <c r="A36" s="5" t="s">
        <v>34</v>
      </c>
      <c r="B36" s="6">
        <v>301</v>
      </c>
      <c r="C36" s="7">
        <f t="shared" si="0"/>
        <v>2.7840210142715763E-3</v>
      </c>
      <c r="D36" s="6">
        <v>99</v>
      </c>
      <c r="E36" s="7">
        <f t="shared" si="1"/>
        <v>2.2117962466487937E-3</v>
      </c>
      <c r="F36" s="6">
        <v>108117</v>
      </c>
      <c r="G36" s="6">
        <v>44760</v>
      </c>
    </row>
    <row r="37" spans="1:7" ht="18" customHeight="1" x14ac:dyDescent="0.2">
      <c r="A37" s="5" t="s">
        <v>35</v>
      </c>
      <c r="B37" s="6">
        <v>290</v>
      </c>
      <c r="C37" s="7">
        <f t="shared" si="0"/>
        <v>2.6822793825207877E-3</v>
      </c>
      <c r="D37" s="6">
        <v>15</v>
      </c>
      <c r="E37" s="7">
        <f t="shared" si="1"/>
        <v>3.351206434316354E-4</v>
      </c>
      <c r="F37" s="6">
        <v>108117</v>
      </c>
      <c r="G37" s="6">
        <v>44760</v>
      </c>
    </row>
    <row r="38" spans="1:7" ht="18" customHeight="1" x14ac:dyDescent="0.2">
      <c r="A38" s="5" t="s">
        <v>36</v>
      </c>
      <c r="B38" s="6">
        <v>287</v>
      </c>
      <c r="C38" s="7">
        <f t="shared" si="0"/>
        <v>2.6545316647705727E-3</v>
      </c>
      <c r="D38" s="6">
        <v>10</v>
      </c>
      <c r="E38" s="7">
        <f t="shared" si="1"/>
        <v>2.2341376228775692E-4</v>
      </c>
      <c r="F38" s="6">
        <v>108117</v>
      </c>
      <c r="G38" s="6">
        <v>44760</v>
      </c>
    </row>
    <row r="39" spans="1:7" ht="18" customHeight="1" x14ac:dyDescent="0.2">
      <c r="A39" s="5" t="s">
        <v>37</v>
      </c>
      <c r="B39" s="6">
        <v>284</v>
      </c>
      <c r="C39" s="7">
        <f t="shared" si="0"/>
        <v>2.6267839470203577E-3</v>
      </c>
      <c r="D39" s="6">
        <v>4</v>
      </c>
      <c r="E39" s="7">
        <f t="shared" si="1"/>
        <v>8.9365504915102766E-5</v>
      </c>
      <c r="F39" s="6">
        <v>108117</v>
      </c>
      <c r="G39" s="6">
        <v>44760</v>
      </c>
    </row>
    <row r="40" spans="1:7" ht="18" customHeight="1" x14ac:dyDescent="0.2">
      <c r="A40" s="5" t="s">
        <v>38</v>
      </c>
      <c r="B40" s="6">
        <v>277</v>
      </c>
      <c r="C40" s="7">
        <f t="shared" si="0"/>
        <v>2.5620392722698559E-3</v>
      </c>
      <c r="D40" s="6">
        <v>206</v>
      </c>
      <c r="E40" s="7">
        <f t="shared" si="1"/>
        <v>4.6023235031277931E-3</v>
      </c>
      <c r="F40" s="6">
        <v>108117</v>
      </c>
      <c r="G40" s="6">
        <v>44760</v>
      </c>
    </row>
    <row r="41" spans="1:7" ht="18" customHeight="1" x14ac:dyDescent="0.2">
      <c r="A41" s="5" t="s">
        <v>39</v>
      </c>
      <c r="B41" s="6">
        <v>274</v>
      </c>
      <c r="C41" s="7">
        <f t="shared" si="0"/>
        <v>2.5342915545196409E-3</v>
      </c>
      <c r="D41" s="6">
        <v>2</v>
      </c>
      <c r="E41" s="7">
        <f t="shared" si="1"/>
        <v>4.4682752457551383E-5</v>
      </c>
      <c r="F41" s="6">
        <v>108117</v>
      </c>
      <c r="G41" s="6">
        <v>44760</v>
      </c>
    </row>
    <row r="42" spans="1:7" ht="18" customHeight="1" x14ac:dyDescent="0.2">
      <c r="A42" s="5" t="s">
        <v>40</v>
      </c>
      <c r="B42" s="6">
        <v>262</v>
      </c>
      <c r="C42" s="7">
        <f t="shared" si="0"/>
        <v>2.4233006835187804E-3</v>
      </c>
      <c r="D42" s="6">
        <v>2</v>
      </c>
      <c r="E42" s="7">
        <f t="shared" si="1"/>
        <v>4.4682752457551383E-5</v>
      </c>
      <c r="F42" s="6">
        <v>108117</v>
      </c>
      <c r="G42" s="6">
        <v>44760</v>
      </c>
    </row>
    <row r="43" spans="1:7" ht="18" customHeight="1" x14ac:dyDescent="0.2">
      <c r="A43" s="5" t="s">
        <v>41</v>
      </c>
      <c r="B43" s="6">
        <v>256</v>
      </c>
      <c r="C43" s="7">
        <f t="shared" si="0"/>
        <v>2.3678052480183504E-3</v>
      </c>
      <c r="D43" s="6">
        <v>37</v>
      </c>
      <c r="E43" s="7">
        <f t="shared" si="1"/>
        <v>8.2663092046470063E-4</v>
      </c>
      <c r="F43" s="6">
        <v>108117</v>
      </c>
      <c r="G43" s="6">
        <v>44760</v>
      </c>
    </row>
    <row r="44" spans="1:7" ht="18" customHeight="1" x14ac:dyDescent="0.2">
      <c r="A44" s="5" t="s">
        <v>42</v>
      </c>
      <c r="B44" s="6">
        <v>253</v>
      </c>
      <c r="C44" s="7">
        <f t="shared" si="0"/>
        <v>2.3400575302681354E-3</v>
      </c>
      <c r="D44" s="6">
        <v>3</v>
      </c>
      <c r="E44" s="7">
        <f t="shared" si="1"/>
        <v>6.7024128686327084E-5</v>
      </c>
      <c r="F44" s="6">
        <v>108117</v>
      </c>
      <c r="G44" s="6">
        <v>44760</v>
      </c>
    </row>
    <row r="45" spans="1:7" ht="18" customHeight="1" x14ac:dyDescent="0.2">
      <c r="A45" s="5" t="s">
        <v>43</v>
      </c>
      <c r="B45" s="6">
        <v>248</v>
      </c>
      <c r="C45" s="7">
        <f t="shared" si="0"/>
        <v>2.2938113340177772E-3</v>
      </c>
      <c r="D45" s="6">
        <v>0</v>
      </c>
      <c r="E45" s="7">
        <f t="shared" si="1"/>
        <v>0</v>
      </c>
      <c r="F45" s="6">
        <v>108117</v>
      </c>
      <c r="G45" s="6">
        <v>44760</v>
      </c>
    </row>
    <row r="46" spans="1:7" ht="18" customHeight="1" x14ac:dyDescent="0.2">
      <c r="A46" s="5" t="s">
        <v>44</v>
      </c>
      <c r="B46" s="6">
        <v>198</v>
      </c>
      <c r="C46" s="7">
        <f t="shared" si="0"/>
        <v>1.831349371514193E-3</v>
      </c>
      <c r="D46" s="6">
        <v>87</v>
      </c>
      <c r="E46" s="7">
        <f t="shared" si="1"/>
        <v>1.9436997319034852E-3</v>
      </c>
      <c r="F46" s="6">
        <v>108117</v>
      </c>
      <c r="G46" s="6">
        <v>44760</v>
      </c>
    </row>
    <row r="47" spans="1:7" ht="18" customHeight="1" x14ac:dyDescent="0.2">
      <c r="A47" s="5" t="s">
        <v>45</v>
      </c>
      <c r="B47" s="6">
        <v>195</v>
      </c>
      <c r="C47" s="7">
        <f t="shared" si="0"/>
        <v>1.803601653763978E-3</v>
      </c>
      <c r="D47" s="6">
        <v>28</v>
      </c>
      <c r="E47" s="7">
        <f t="shared" si="1"/>
        <v>6.2555853440571935E-4</v>
      </c>
      <c r="F47" s="6">
        <v>108117</v>
      </c>
      <c r="G47" s="6">
        <v>44760</v>
      </c>
    </row>
    <row r="48" spans="1:7" ht="18" customHeight="1" x14ac:dyDescent="0.2">
      <c r="A48" s="5" t="s">
        <v>46</v>
      </c>
      <c r="B48" s="6">
        <v>183</v>
      </c>
      <c r="C48" s="7">
        <f t="shared" si="0"/>
        <v>1.6926107827631178E-3</v>
      </c>
      <c r="D48" s="6">
        <v>3</v>
      </c>
      <c r="E48" s="7">
        <f t="shared" si="1"/>
        <v>6.7024128686327084E-5</v>
      </c>
      <c r="F48" s="6">
        <v>108117</v>
      </c>
      <c r="G48" s="6">
        <v>44760</v>
      </c>
    </row>
    <row r="49" spans="1:7" ht="18" customHeight="1" x14ac:dyDescent="0.2">
      <c r="A49" s="5" t="s">
        <v>47</v>
      </c>
      <c r="B49" s="6">
        <v>160</v>
      </c>
      <c r="C49" s="7">
        <f t="shared" si="0"/>
        <v>1.4798782800114691E-3</v>
      </c>
      <c r="D49" s="6">
        <v>12</v>
      </c>
      <c r="E49" s="7">
        <f t="shared" si="1"/>
        <v>2.6809651474530834E-4</v>
      </c>
      <c r="F49" s="6">
        <v>108117</v>
      </c>
      <c r="G49" s="6">
        <v>44760</v>
      </c>
    </row>
    <row r="50" spans="1:7" ht="18" customHeight="1" x14ac:dyDescent="0.2">
      <c r="A50" s="5" t="s">
        <v>48</v>
      </c>
      <c r="B50" s="6">
        <v>159</v>
      </c>
      <c r="C50" s="7">
        <f t="shared" si="0"/>
        <v>1.4706290407613973E-3</v>
      </c>
      <c r="D50" s="6">
        <v>7</v>
      </c>
      <c r="E50" s="7">
        <f t="shared" si="1"/>
        <v>1.5638963360142984E-4</v>
      </c>
      <c r="F50" s="6">
        <v>108117</v>
      </c>
      <c r="G50" s="6">
        <v>44760</v>
      </c>
    </row>
    <row r="51" spans="1:7" ht="18" customHeight="1" x14ac:dyDescent="0.2">
      <c r="A51" s="5" t="s">
        <v>49</v>
      </c>
      <c r="B51" s="6">
        <v>156</v>
      </c>
      <c r="C51" s="7">
        <f t="shared" si="0"/>
        <v>1.4428813230111823E-3</v>
      </c>
      <c r="D51" s="6">
        <v>1</v>
      </c>
      <c r="E51" s="7">
        <f t="shared" si="1"/>
        <v>2.2341376228775691E-5</v>
      </c>
      <c r="F51" s="6">
        <v>108117</v>
      </c>
      <c r="G51" s="6">
        <v>44760</v>
      </c>
    </row>
    <row r="52" spans="1:7" ht="18" customHeight="1" x14ac:dyDescent="0.2">
      <c r="A52" s="5" t="s">
        <v>50</v>
      </c>
      <c r="B52" s="6">
        <v>155</v>
      </c>
      <c r="C52" s="7">
        <f t="shared" si="0"/>
        <v>1.4336320837611107E-3</v>
      </c>
      <c r="D52" s="6">
        <v>36</v>
      </c>
      <c r="E52" s="7">
        <f t="shared" si="1"/>
        <v>8.042895442359249E-4</v>
      </c>
      <c r="F52" s="6">
        <v>108117</v>
      </c>
      <c r="G52" s="6">
        <v>44760</v>
      </c>
    </row>
    <row r="53" spans="1:7" ht="18" customHeight="1" x14ac:dyDescent="0.2">
      <c r="A53" s="5" t="s">
        <v>51</v>
      </c>
      <c r="B53" s="6">
        <v>141</v>
      </c>
      <c r="C53" s="7">
        <f t="shared" si="0"/>
        <v>1.304142734260107E-3</v>
      </c>
      <c r="D53" s="6">
        <v>40</v>
      </c>
      <c r="E53" s="7">
        <f t="shared" si="1"/>
        <v>8.9365504915102768E-4</v>
      </c>
      <c r="F53" s="6">
        <v>108117</v>
      </c>
      <c r="G53" s="6">
        <v>44760</v>
      </c>
    </row>
    <row r="54" spans="1:7" ht="18" customHeight="1" x14ac:dyDescent="0.2">
      <c r="A54" s="5" t="s">
        <v>52</v>
      </c>
      <c r="B54" s="6">
        <v>137</v>
      </c>
      <c r="C54" s="7">
        <f t="shared" si="0"/>
        <v>1.2671457772598204E-3</v>
      </c>
      <c r="D54" s="6">
        <v>0</v>
      </c>
      <c r="E54" s="7">
        <f t="shared" si="1"/>
        <v>0</v>
      </c>
      <c r="F54" s="6">
        <v>108117</v>
      </c>
      <c r="G54" s="6">
        <v>44760</v>
      </c>
    </row>
    <row r="55" spans="1:7" ht="18" customHeight="1" x14ac:dyDescent="0.2">
      <c r="A55" s="5" t="s">
        <v>53</v>
      </c>
      <c r="B55" s="6">
        <v>128</v>
      </c>
      <c r="C55" s="7">
        <f t="shared" si="0"/>
        <v>1.1839026240091752E-3</v>
      </c>
      <c r="D55" s="6">
        <v>68</v>
      </c>
      <c r="E55" s="7">
        <f t="shared" si="1"/>
        <v>1.5192135835567471E-3</v>
      </c>
      <c r="F55" s="6">
        <v>108117</v>
      </c>
      <c r="G55" s="6">
        <v>44760</v>
      </c>
    </row>
    <row r="56" spans="1:7" ht="18" customHeight="1" x14ac:dyDescent="0.2">
      <c r="A56" s="5" t="s">
        <v>54</v>
      </c>
      <c r="B56" s="6">
        <v>119</v>
      </c>
      <c r="C56" s="7">
        <f t="shared" si="0"/>
        <v>1.1006594707585302E-3</v>
      </c>
      <c r="D56" s="6">
        <v>29</v>
      </c>
      <c r="E56" s="7">
        <f t="shared" si="1"/>
        <v>6.4789991063449507E-4</v>
      </c>
      <c r="F56" s="6">
        <v>108117</v>
      </c>
      <c r="G56" s="6">
        <v>44760</v>
      </c>
    </row>
    <row r="57" spans="1:7" ht="18" customHeight="1" x14ac:dyDescent="0.2">
      <c r="A57" s="5" t="s">
        <v>55</v>
      </c>
      <c r="B57" s="6">
        <v>116</v>
      </c>
      <c r="C57" s="7">
        <f t="shared" si="0"/>
        <v>1.0729117530083152E-3</v>
      </c>
      <c r="D57" s="6">
        <v>2</v>
      </c>
      <c r="E57" s="7">
        <f t="shared" si="1"/>
        <v>4.4682752457551383E-5</v>
      </c>
      <c r="F57" s="6">
        <v>108117</v>
      </c>
      <c r="G57" s="6">
        <v>44760</v>
      </c>
    </row>
    <row r="58" spans="1:7" ht="18" customHeight="1" x14ac:dyDescent="0.2">
      <c r="A58" s="5" t="s">
        <v>56</v>
      </c>
      <c r="B58" s="6">
        <v>112</v>
      </c>
      <c r="C58" s="7">
        <f t="shared" si="0"/>
        <v>1.0359147960080283E-3</v>
      </c>
      <c r="D58" s="6">
        <v>3</v>
      </c>
      <c r="E58" s="7">
        <f t="shared" si="1"/>
        <v>6.7024128686327084E-5</v>
      </c>
      <c r="F58" s="6">
        <v>108117</v>
      </c>
      <c r="G58" s="6">
        <v>44760</v>
      </c>
    </row>
    <row r="59" spans="1:7" ht="18" customHeight="1" x14ac:dyDescent="0.2">
      <c r="A59" s="5" t="s">
        <v>57</v>
      </c>
      <c r="B59" s="6">
        <v>110</v>
      </c>
      <c r="C59" s="7">
        <f t="shared" si="0"/>
        <v>1.0174163175078849E-3</v>
      </c>
      <c r="D59" s="6">
        <v>0</v>
      </c>
      <c r="E59" s="7">
        <f t="shared" si="1"/>
        <v>0</v>
      </c>
      <c r="F59" s="6">
        <v>108117</v>
      </c>
      <c r="G59" s="6">
        <v>44760</v>
      </c>
    </row>
    <row r="60" spans="1:7" ht="18" customHeight="1" x14ac:dyDescent="0.2">
      <c r="A60" s="5" t="s">
        <v>58</v>
      </c>
      <c r="B60" s="6">
        <v>95</v>
      </c>
      <c r="C60" s="7">
        <f t="shared" si="0"/>
        <v>8.786777287568098E-4</v>
      </c>
      <c r="D60" s="6">
        <v>1</v>
      </c>
      <c r="E60" s="7">
        <f t="shared" si="1"/>
        <v>2.2341376228775691E-5</v>
      </c>
      <c r="F60" s="6">
        <v>108117</v>
      </c>
      <c r="G60" s="6">
        <v>44760</v>
      </c>
    </row>
    <row r="61" spans="1:7" ht="18" customHeight="1" x14ac:dyDescent="0.2">
      <c r="A61" s="5" t="s">
        <v>59</v>
      </c>
      <c r="B61" s="6">
        <v>94</v>
      </c>
      <c r="C61" s="7">
        <f t="shared" si="0"/>
        <v>8.6942848950673809E-4</v>
      </c>
      <c r="D61" s="6">
        <v>1</v>
      </c>
      <c r="E61" s="7">
        <f t="shared" si="1"/>
        <v>2.2341376228775691E-5</v>
      </c>
      <c r="F61" s="6">
        <v>108117</v>
      </c>
      <c r="G61" s="6">
        <v>44760</v>
      </c>
    </row>
    <row r="62" spans="1:7" ht="18" customHeight="1" x14ac:dyDescent="0.2">
      <c r="A62" s="5" t="s">
        <v>60</v>
      </c>
      <c r="B62" s="6">
        <v>91</v>
      </c>
      <c r="C62" s="7">
        <f t="shared" si="0"/>
        <v>8.4168077175652298E-4</v>
      </c>
      <c r="D62" s="6">
        <v>1</v>
      </c>
      <c r="E62" s="7">
        <f t="shared" si="1"/>
        <v>2.2341376228775691E-5</v>
      </c>
      <c r="F62" s="6">
        <v>108117</v>
      </c>
      <c r="G62" s="6">
        <v>44760</v>
      </c>
    </row>
    <row r="63" spans="1:7" ht="18" customHeight="1" x14ac:dyDescent="0.2">
      <c r="A63" s="5" t="s">
        <v>61</v>
      </c>
      <c r="B63" s="6">
        <v>87</v>
      </c>
      <c r="C63" s="7">
        <f t="shared" si="0"/>
        <v>8.0468381475623627E-4</v>
      </c>
      <c r="D63" s="6">
        <v>5</v>
      </c>
      <c r="E63" s="7">
        <f t="shared" si="1"/>
        <v>1.1170688114387846E-4</v>
      </c>
      <c r="F63" s="6">
        <v>108117</v>
      </c>
      <c r="G63" s="6">
        <v>44760</v>
      </c>
    </row>
    <row r="64" spans="1:7" ht="18" customHeight="1" x14ac:dyDescent="0.2">
      <c r="A64" s="5" t="s">
        <v>62</v>
      </c>
      <c r="B64" s="6">
        <v>85</v>
      </c>
      <c r="C64" s="7">
        <f t="shared" si="0"/>
        <v>7.8618533625609297E-4</v>
      </c>
      <c r="D64" s="6">
        <v>14</v>
      </c>
      <c r="E64" s="7">
        <f t="shared" si="1"/>
        <v>3.1277926720285967E-4</v>
      </c>
      <c r="F64" s="6">
        <v>108117</v>
      </c>
      <c r="G64" s="6">
        <v>44760</v>
      </c>
    </row>
    <row r="65" spans="1:7" ht="18" customHeight="1" x14ac:dyDescent="0.2">
      <c r="A65" s="5" t="s">
        <v>63</v>
      </c>
      <c r="B65" s="6">
        <v>82</v>
      </c>
      <c r="C65" s="7">
        <f t="shared" si="0"/>
        <v>7.5843761850587785E-4</v>
      </c>
      <c r="D65" s="6">
        <v>11</v>
      </c>
      <c r="E65" s="7">
        <f t="shared" si="1"/>
        <v>2.4575513851653262E-4</v>
      </c>
      <c r="F65" s="6">
        <v>108117</v>
      </c>
      <c r="G65" s="6">
        <v>44760</v>
      </c>
    </row>
    <row r="66" spans="1:7" ht="18" customHeight="1" x14ac:dyDescent="0.2">
      <c r="A66" s="5" t="s">
        <v>64</v>
      </c>
      <c r="B66" s="6">
        <v>80</v>
      </c>
      <c r="C66" s="7">
        <f t="shared" si="0"/>
        <v>7.3993914000573455E-4</v>
      </c>
      <c r="D66" s="6">
        <v>7</v>
      </c>
      <c r="E66" s="7">
        <f t="shared" si="1"/>
        <v>1.5638963360142984E-4</v>
      </c>
      <c r="F66" s="6">
        <v>108117</v>
      </c>
      <c r="G66" s="6">
        <v>44760</v>
      </c>
    </row>
    <row r="67" spans="1:7" ht="18" customHeight="1" x14ac:dyDescent="0.2">
      <c r="A67" s="5" t="s">
        <v>65</v>
      </c>
      <c r="B67" s="6">
        <v>79</v>
      </c>
      <c r="C67" s="7">
        <f t="shared" si="0"/>
        <v>7.3068990075566284E-4</v>
      </c>
      <c r="D67" s="6">
        <v>0</v>
      </c>
      <c r="E67" s="7">
        <f t="shared" si="1"/>
        <v>0</v>
      </c>
      <c r="F67" s="6">
        <v>108117</v>
      </c>
      <c r="G67" s="6">
        <v>44760</v>
      </c>
    </row>
    <row r="68" spans="1:7" ht="18" customHeight="1" x14ac:dyDescent="0.2">
      <c r="A68" s="5" t="s">
        <v>66</v>
      </c>
      <c r="B68" s="6">
        <v>75</v>
      </c>
      <c r="C68" s="7">
        <f t="shared" ref="C68:C131" si="2">B68/F68</f>
        <v>6.9369294375537613E-4</v>
      </c>
      <c r="D68" s="6">
        <v>5</v>
      </c>
      <c r="E68" s="7">
        <f t="shared" ref="E68:E131" si="3">D68/G68</f>
        <v>1.1170688114387846E-4</v>
      </c>
      <c r="F68" s="6">
        <v>108117</v>
      </c>
      <c r="G68" s="6">
        <v>44760</v>
      </c>
    </row>
    <row r="69" spans="1:7" ht="18" customHeight="1" x14ac:dyDescent="0.2">
      <c r="A69" s="5" t="s">
        <v>67</v>
      </c>
      <c r="B69" s="6">
        <v>72</v>
      </c>
      <c r="C69" s="7">
        <f t="shared" si="2"/>
        <v>6.6594522600516113E-4</v>
      </c>
      <c r="D69" s="6">
        <v>1</v>
      </c>
      <c r="E69" s="7">
        <f t="shared" si="3"/>
        <v>2.2341376228775691E-5</v>
      </c>
      <c r="F69" s="6">
        <v>108117</v>
      </c>
      <c r="G69" s="6">
        <v>44760</v>
      </c>
    </row>
    <row r="70" spans="1:7" ht="18" customHeight="1" x14ac:dyDescent="0.2">
      <c r="A70" s="5" t="s">
        <v>68</v>
      </c>
      <c r="B70" s="6">
        <v>70</v>
      </c>
      <c r="C70" s="7">
        <f t="shared" si="2"/>
        <v>6.4744674750501772E-4</v>
      </c>
      <c r="D70" s="6">
        <v>19</v>
      </c>
      <c r="E70" s="7">
        <f t="shared" si="3"/>
        <v>4.2448614834673817E-4</v>
      </c>
      <c r="F70" s="6">
        <v>108117</v>
      </c>
      <c r="G70" s="6">
        <v>44760</v>
      </c>
    </row>
    <row r="71" spans="1:7" ht="18" customHeight="1" x14ac:dyDescent="0.2">
      <c r="A71" s="5" t="s">
        <v>69</v>
      </c>
      <c r="B71" s="6">
        <v>69</v>
      </c>
      <c r="C71" s="7">
        <f t="shared" si="2"/>
        <v>6.3819750825494601E-4</v>
      </c>
      <c r="D71" s="6">
        <v>2</v>
      </c>
      <c r="E71" s="7">
        <f t="shared" si="3"/>
        <v>4.4682752457551383E-5</v>
      </c>
      <c r="F71" s="6">
        <v>108117</v>
      </c>
      <c r="G71" s="6">
        <v>44760</v>
      </c>
    </row>
    <row r="72" spans="1:7" ht="18" customHeight="1" x14ac:dyDescent="0.2">
      <c r="A72" s="5" t="s">
        <v>70</v>
      </c>
      <c r="B72" s="6">
        <v>63</v>
      </c>
      <c r="C72" s="7">
        <f t="shared" si="2"/>
        <v>5.8270207275451589E-4</v>
      </c>
      <c r="D72" s="6">
        <v>3</v>
      </c>
      <c r="E72" s="7">
        <f t="shared" si="3"/>
        <v>6.7024128686327084E-5</v>
      </c>
      <c r="F72" s="6">
        <v>108117</v>
      </c>
      <c r="G72" s="6">
        <v>44760</v>
      </c>
    </row>
    <row r="73" spans="1:7" ht="18" customHeight="1" x14ac:dyDescent="0.2">
      <c r="A73" s="5" t="s">
        <v>71</v>
      </c>
      <c r="B73" s="6">
        <v>61</v>
      </c>
      <c r="C73" s="7">
        <f t="shared" si="2"/>
        <v>5.6420359425437259E-4</v>
      </c>
      <c r="D73" s="6">
        <v>29</v>
      </c>
      <c r="E73" s="7">
        <f t="shared" si="3"/>
        <v>6.4789991063449507E-4</v>
      </c>
      <c r="F73" s="6">
        <v>108117</v>
      </c>
      <c r="G73" s="6">
        <v>44760</v>
      </c>
    </row>
    <row r="74" spans="1:7" ht="18" customHeight="1" x14ac:dyDescent="0.2">
      <c r="A74" s="5" t="s">
        <v>72</v>
      </c>
      <c r="B74" s="6">
        <v>60</v>
      </c>
      <c r="C74" s="7">
        <f t="shared" si="2"/>
        <v>5.5495435500430089E-4</v>
      </c>
      <c r="D74" s="6">
        <v>6</v>
      </c>
      <c r="E74" s="7">
        <f t="shared" si="3"/>
        <v>1.3404825737265417E-4</v>
      </c>
      <c r="F74" s="6">
        <v>108117</v>
      </c>
      <c r="G74" s="6">
        <v>44760</v>
      </c>
    </row>
    <row r="75" spans="1:7" ht="18" customHeight="1" x14ac:dyDescent="0.2">
      <c r="A75" s="5" t="s">
        <v>73</v>
      </c>
      <c r="B75" s="6">
        <v>60</v>
      </c>
      <c r="C75" s="7">
        <f t="shared" si="2"/>
        <v>5.5495435500430089E-4</v>
      </c>
      <c r="D75" s="6">
        <v>0</v>
      </c>
      <c r="E75" s="7">
        <f t="shared" si="3"/>
        <v>0</v>
      </c>
      <c r="F75" s="6">
        <v>108117</v>
      </c>
      <c r="G75" s="6">
        <v>44760</v>
      </c>
    </row>
    <row r="76" spans="1:7" ht="18" customHeight="1" x14ac:dyDescent="0.2">
      <c r="A76" s="5" t="s">
        <v>74</v>
      </c>
      <c r="B76" s="6">
        <v>59</v>
      </c>
      <c r="C76" s="7">
        <f t="shared" si="2"/>
        <v>5.4570511575422918E-4</v>
      </c>
      <c r="D76" s="6">
        <v>7</v>
      </c>
      <c r="E76" s="7">
        <f t="shared" si="3"/>
        <v>1.5638963360142984E-4</v>
      </c>
      <c r="F76" s="6">
        <v>108117</v>
      </c>
      <c r="G76" s="6">
        <v>44760</v>
      </c>
    </row>
    <row r="77" spans="1:7" ht="18" customHeight="1" x14ac:dyDescent="0.2">
      <c r="A77" s="5" t="s">
        <v>75</v>
      </c>
      <c r="B77" s="6">
        <v>59</v>
      </c>
      <c r="C77" s="7">
        <f t="shared" si="2"/>
        <v>5.4570511575422918E-4</v>
      </c>
      <c r="D77" s="6">
        <v>13</v>
      </c>
      <c r="E77" s="7">
        <f t="shared" si="3"/>
        <v>2.9043789097408401E-4</v>
      </c>
      <c r="F77" s="6">
        <v>108117</v>
      </c>
      <c r="G77" s="6">
        <v>44760</v>
      </c>
    </row>
    <row r="78" spans="1:7" ht="18" customHeight="1" x14ac:dyDescent="0.2">
      <c r="A78" s="5" t="s">
        <v>76</v>
      </c>
      <c r="B78" s="6">
        <v>59</v>
      </c>
      <c r="C78" s="7">
        <f t="shared" si="2"/>
        <v>5.4570511575422918E-4</v>
      </c>
      <c r="D78" s="6">
        <v>2</v>
      </c>
      <c r="E78" s="7">
        <f t="shared" si="3"/>
        <v>4.4682752457551383E-5</v>
      </c>
      <c r="F78" s="6">
        <v>108117</v>
      </c>
      <c r="G78" s="6">
        <v>44760</v>
      </c>
    </row>
    <row r="79" spans="1:7" ht="18" customHeight="1" x14ac:dyDescent="0.2">
      <c r="A79" s="5" t="s">
        <v>77</v>
      </c>
      <c r="B79" s="6">
        <v>58</v>
      </c>
      <c r="C79" s="7">
        <f t="shared" si="2"/>
        <v>5.3645587650415758E-4</v>
      </c>
      <c r="D79" s="6">
        <v>1</v>
      </c>
      <c r="E79" s="7">
        <f t="shared" si="3"/>
        <v>2.2341376228775691E-5</v>
      </c>
      <c r="F79" s="6">
        <v>108117</v>
      </c>
      <c r="G79" s="6">
        <v>44760</v>
      </c>
    </row>
    <row r="80" spans="1:7" ht="18" customHeight="1" x14ac:dyDescent="0.2">
      <c r="A80" s="5" t="s">
        <v>78</v>
      </c>
      <c r="B80" s="6">
        <v>56</v>
      </c>
      <c r="C80" s="7">
        <f t="shared" si="2"/>
        <v>5.1795739800401417E-4</v>
      </c>
      <c r="D80" s="6">
        <v>2</v>
      </c>
      <c r="E80" s="7">
        <f t="shared" si="3"/>
        <v>4.4682752457551383E-5</v>
      </c>
      <c r="F80" s="6">
        <v>108117</v>
      </c>
      <c r="G80" s="6">
        <v>44760</v>
      </c>
    </row>
    <row r="81" spans="1:7" ht="18" customHeight="1" x14ac:dyDescent="0.2">
      <c r="A81" s="5" t="s">
        <v>79</v>
      </c>
      <c r="B81" s="6">
        <v>56</v>
      </c>
      <c r="C81" s="7">
        <f t="shared" si="2"/>
        <v>5.1795739800401417E-4</v>
      </c>
      <c r="D81" s="6">
        <v>20</v>
      </c>
      <c r="E81" s="7">
        <f t="shared" si="3"/>
        <v>4.4682752457551384E-4</v>
      </c>
      <c r="F81" s="6">
        <v>108117</v>
      </c>
      <c r="G81" s="6">
        <v>44760</v>
      </c>
    </row>
    <row r="82" spans="1:7" ht="18" customHeight="1" x14ac:dyDescent="0.2">
      <c r="A82" s="5" t="s">
        <v>80</v>
      </c>
      <c r="B82" s="6">
        <v>52</v>
      </c>
      <c r="C82" s="7">
        <f t="shared" si="2"/>
        <v>4.8096044100372746E-4</v>
      </c>
      <c r="D82" s="6">
        <v>0</v>
      </c>
      <c r="E82" s="7">
        <f t="shared" si="3"/>
        <v>0</v>
      </c>
      <c r="F82" s="6">
        <v>108117</v>
      </c>
      <c r="G82" s="6">
        <v>44760</v>
      </c>
    </row>
    <row r="83" spans="1:7" ht="18" customHeight="1" x14ac:dyDescent="0.2">
      <c r="A83" s="5" t="s">
        <v>81</v>
      </c>
      <c r="B83" s="6">
        <v>51</v>
      </c>
      <c r="C83" s="7">
        <f t="shared" si="2"/>
        <v>4.7171120175365576E-4</v>
      </c>
      <c r="D83" s="6">
        <v>1</v>
      </c>
      <c r="E83" s="7">
        <f t="shared" si="3"/>
        <v>2.2341376228775691E-5</v>
      </c>
      <c r="F83" s="6">
        <v>108117</v>
      </c>
      <c r="G83" s="6">
        <v>44760</v>
      </c>
    </row>
    <row r="84" spans="1:7" ht="18" customHeight="1" x14ac:dyDescent="0.2">
      <c r="A84" s="5" t="s">
        <v>82</v>
      </c>
      <c r="B84" s="6">
        <v>48</v>
      </c>
      <c r="C84" s="7">
        <f t="shared" si="2"/>
        <v>4.439634840034407E-4</v>
      </c>
      <c r="D84" s="6">
        <v>7</v>
      </c>
      <c r="E84" s="7">
        <f t="shared" si="3"/>
        <v>1.5638963360142984E-4</v>
      </c>
      <c r="F84" s="6">
        <v>108117</v>
      </c>
      <c r="G84" s="6">
        <v>44760</v>
      </c>
    </row>
    <row r="85" spans="1:7" ht="18" customHeight="1" x14ac:dyDescent="0.2">
      <c r="A85" s="5" t="s">
        <v>83</v>
      </c>
      <c r="B85" s="6">
        <v>48</v>
      </c>
      <c r="C85" s="7">
        <f t="shared" si="2"/>
        <v>4.439634840034407E-4</v>
      </c>
      <c r="D85" s="6">
        <v>0</v>
      </c>
      <c r="E85" s="7">
        <f t="shared" si="3"/>
        <v>0</v>
      </c>
      <c r="F85" s="6">
        <v>108117</v>
      </c>
      <c r="G85" s="6">
        <v>44760</v>
      </c>
    </row>
    <row r="86" spans="1:7" ht="18" customHeight="1" x14ac:dyDescent="0.2">
      <c r="A86" s="5" t="s">
        <v>84</v>
      </c>
      <c r="B86" s="6">
        <v>46</v>
      </c>
      <c r="C86" s="7">
        <f t="shared" si="2"/>
        <v>4.2546500550329734E-4</v>
      </c>
      <c r="D86" s="6">
        <v>2</v>
      </c>
      <c r="E86" s="7">
        <f t="shared" si="3"/>
        <v>4.4682752457551383E-5</v>
      </c>
      <c r="F86" s="6">
        <v>108117</v>
      </c>
      <c r="G86" s="6">
        <v>44760</v>
      </c>
    </row>
    <row r="87" spans="1:7" ht="18" customHeight="1" x14ac:dyDescent="0.2">
      <c r="A87" s="5" t="s">
        <v>85</v>
      </c>
      <c r="B87" s="6">
        <v>43</v>
      </c>
      <c r="C87" s="7">
        <f t="shared" si="2"/>
        <v>3.9771728775308234E-4</v>
      </c>
      <c r="D87" s="6">
        <v>0</v>
      </c>
      <c r="E87" s="7">
        <f t="shared" si="3"/>
        <v>0</v>
      </c>
      <c r="F87" s="6">
        <v>108117</v>
      </c>
      <c r="G87" s="6">
        <v>44760</v>
      </c>
    </row>
    <row r="88" spans="1:7" ht="18" customHeight="1" x14ac:dyDescent="0.2">
      <c r="A88" s="5" t="s">
        <v>86</v>
      </c>
      <c r="B88" s="6">
        <v>43</v>
      </c>
      <c r="C88" s="7">
        <f t="shared" si="2"/>
        <v>3.9771728775308234E-4</v>
      </c>
      <c r="D88" s="6">
        <v>3</v>
      </c>
      <c r="E88" s="7">
        <f t="shared" si="3"/>
        <v>6.7024128686327084E-5</v>
      </c>
      <c r="F88" s="6">
        <v>108117</v>
      </c>
      <c r="G88" s="6">
        <v>44760</v>
      </c>
    </row>
    <row r="89" spans="1:7" ht="18" customHeight="1" x14ac:dyDescent="0.2">
      <c r="A89" s="5" t="s">
        <v>87</v>
      </c>
      <c r="B89" s="6">
        <v>42</v>
      </c>
      <c r="C89" s="7">
        <f t="shared" si="2"/>
        <v>3.8846804850301063E-4</v>
      </c>
      <c r="D89" s="6">
        <v>2</v>
      </c>
      <c r="E89" s="7">
        <f t="shared" si="3"/>
        <v>4.4682752457551383E-5</v>
      </c>
      <c r="F89" s="6">
        <v>108117</v>
      </c>
      <c r="G89" s="6">
        <v>44760</v>
      </c>
    </row>
    <row r="90" spans="1:7" ht="18" customHeight="1" x14ac:dyDescent="0.2">
      <c r="A90" s="5" t="s">
        <v>88</v>
      </c>
      <c r="B90" s="6">
        <v>41</v>
      </c>
      <c r="C90" s="7">
        <f t="shared" si="2"/>
        <v>3.7921880925293893E-4</v>
      </c>
      <c r="D90" s="6">
        <v>1</v>
      </c>
      <c r="E90" s="7">
        <f t="shared" si="3"/>
        <v>2.2341376228775691E-5</v>
      </c>
      <c r="F90" s="6">
        <v>108117</v>
      </c>
      <c r="G90" s="6">
        <v>44760</v>
      </c>
    </row>
    <row r="91" spans="1:7" ht="18" customHeight="1" x14ac:dyDescent="0.2">
      <c r="A91" s="5" t="s">
        <v>89</v>
      </c>
      <c r="B91" s="6">
        <v>39</v>
      </c>
      <c r="C91" s="7">
        <f t="shared" si="2"/>
        <v>3.6072033075279557E-4</v>
      </c>
      <c r="D91" s="6">
        <v>2</v>
      </c>
      <c r="E91" s="7">
        <f t="shared" si="3"/>
        <v>4.4682752457551383E-5</v>
      </c>
      <c r="F91" s="6">
        <v>108117</v>
      </c>
      <c r="G91" s="6">
        <v>44760</v>
      </c>
    </row>
    <row r="92" spans="1:7" ht="18" customHeight="1" x14ac:dyDescent="0.2">
      <c r="A92" s="5" t="s">
        <v>90</v>
      </c>
      <c r="B92" s="6">
        <v>36</v>
      </c>
      <c r="C92" s="7">
        <f t="shared" si="2"/>
        <v>3.3297261300258056E-4</v>
      </c>
      <c r="D92" s="6">
        <v>0</v>
      </c>
      <c r="E92" s="7">
        <f t="shared" si="3"/>
        <v>0</v>
      </c>
      <c r="F92" s="6">
        <v>108117</v>
      </c>
      <c r="G92" s="6">
        <v>44760</v>
      </c>
    </row>
    <row r="93" spans="1:7" ht="18" customHeight="1" x14ac:dyDescent="0.2">
      <c r="A93" s="5" t="s">
        <v>91</v>
      </c>
      <c r="B93" s="6">
        <v>36</v>
      </c>
      <c r="C93" s="7">
        <f t="shared" si="2"/>
        <v>3.3297261300258056E-4</v>
      </c>
      <c r="D93" s="6">
        <v>1</v>
      </c>
      <c r="E93" s="7">
        <f t="shared" si="3"/>
        <v>2.2341376228775691E-5</v>
      </c>
      <c r="F93" s="6">
        <v>108117</v>
      </c>
      <c r="G93" s="6">
        <v>44760</v>
      </c>
    </row>
    <row r="94" spans="1:7" ht="18" customHeight="1" x14ac:dyDescent="0.2">
      <c r="A94" s="5" t="s">
        <v>92</v>
      </c>
      <c r="B94" s="6">
        <v>35</v>
      </c>
      <c r="C94" s="7">
        <f t="shared" si="2"/>
        <v>3.2372337375250886E-4</v>
      </c>
      <c r="D94" s="6">
        <v>1</v>
      </c>
      <c r="E94" s="7">
        <f t="shared" si="3"/>
        <v>2.2341376228775691E-5</v>
      </c>
      <c r="F94" s="6">
        <v>108117</v>
      </c>
      <c r="G94" s="6">
        <v>44760</v>
      </c>
    </row>
    <row r="95" spans="1:7" ht="18" customHeight="1" x14ac:dyDescent="0.2">
      <c r="A95" s="5" t="s">
        <v>93</v>
      </c>
      <c r="B95" s="6">
        <v>34</v>
      </c>
      <c r="C95" s="7">
        <f t="shared" si="2"/>
        <v>3.1447413450243715E-4</v>
      </c>
      <c r="D95" s="6">
        <v>0</v>
      </c>
      <c r="E95" s="7">
        <f t="shared" si="3"/>
        <v>0</v>
      </c>
      <c r="F95" s="6">
        <v>108117</v>
      </c>
      <c r="G95" s="6">
        <v>44760</v>
      </c>
    </row>
    <row r="96" spans="1:7" ht="18" customHeight="1" x14ac:dyDescent="0.2">
      <c r="A96" s="5" t="s">
        <v>94</v>
      </c>
      <c r="B96" s="6">
        <v>34</v>
      </c>
      <c r="C96" s="7">
        <f t="shared" si="2"/>
        <v>3.1447413450243715E-4</v>
      </c>
      <c r="D96" s="6">
        <v>17</v>
      </c>
      <c r="E96" s="7">
        <f t="shared" si="3"/>
        <v>3.7980339588918678E-4</v>
      </c>
      <c r="F96" s="6">
        <v>108117</v>
      </c>
      <c r="G96" s="6">
        <v>44760</v>
      </c>
    </row>
    <row r="97" spans="1:7" ht="18" customHeight="1" x14ac:dyDescent="0.2">
      <c r="A97" s="5" t="s">
        <v>95</v>
      </c>
      <c r="B97" s="6">
        <v>32</v>
      </c>
      <c r="C97" s="7">
        <f t="shared" si="2"/>
        <v>2.959756560022938E-4</v>
      </c>
      <c r="D97" s="6">
        <v>4</v>
      </c>
      <c r="E97" s="7">
        <f t="shared" si="3"/>
        <v>8.9365504915102766E-5</v>
      </c>
      <c r="F97" s="6">
        <v>108117</v>
      </c>
      <c r="G97" s="6">
        <v>44760</v>
      </c>
    </row>
    <row r="98" spans="1:7" ht="24.95" customHeight="1" x14ac:dyDescent="0.2">
      <c r="A98" s="5" t="s">
        <v>96</v>
      </c>
      <c r="B98" s="6">
        <v>32</v>
      </c>
      <c r="C98" s="7">
        <f t="shared" si="2"/>
        <v>2.959756560022938E-4</v>
      </c>
      <c r="D98" s="6">
        <v>19</v>
      </c>
      <c r="E98" s="7">
        <f t="shared" si="3"/>
        <v>4.2448614834673817E-4</v>
      </c>
      <c r="F98" s="6">
        <v>108117</v>
      </c>
      <c r="G98" s="6">
        <v>44760</v>
      </c>
    </row>
    <row r="99" spans="1:7" ht="18" customHeight="1" x14ac:dyDescent="0.2">
      <c r="A99" s="5" t="s">
        <v>97</v>
      </c>
      <c r="B99" s="6">
        <v>31</v>
      </c>
      <c r="C99" s="7">
        <f t="shared" si="2"/>
        <v>2.8672641675222215E-4</v>
      </c>
      <c r="D99" s="6">
        <v>0</v>
      </c>
      <c r="E99" s="7">
        <f t="shared" si="3"/>
        <v>0</v>
      </c>
      <c r="F99" s="6">
        <v>108117</v>
      </c>
      <c r="G99" s="6">
        <v>44760</v>
      </c>
    </row>
    <row r="100" spans="1:7" ht="18" customHeight="1" x14ac:dyDescent="0.2">
      <c r="A100" s="5" t="s">
        <v>98</v>
      </c>
      <c r="B100" s="6">
        <v>31</v>
      </c>
      <c r="C100" s="7">
        <f t="shared" si="2"/>
        <v>2.8672641675222215E-4</v>
      </c>
      <c r="D100" s="6">
        <v>6</v>
      </c>
      <c r="E100" s="7">
        <f t="shared" si="3"/>
        <v>1.3404825737265417E-4</v>
      </c>
      <c r="F100" s="6">
        <v>108117</v>
      </c>
      <c r="G100" s="6">
        <v>44760</v>
      </c>
    </row>
    <row r="101" spans="1:7" ht="18" customHeight="1" x14ac:dyDescent="0.2">
      <c r="A101" s="5" t="s">
        <v>99</v>
      </c>
      <c r="B101" s="6">
        <v>31</v>
      </c>
      <c r="C101" s="7">
        <f t="shared" si="2"/>
        <v>2.8672641675222215E-4</v>
      </c>
      <c r="D101" s="6">
        <v>2</v>
      </c>
      <c r="E101" s="7">
        <f t="shared" si="3"/>
        <v>4.4682752457551383E-5</v>
      </c>
      <c r="F101" s="6">
        <v>108117</v>
      </c>
      <c r="G101" s="6">
        <v>44760</v>
      </c>
    </row>
    <row r="102" spans="1:7" ht="18" customHeight="1" x14ac:dyDescent="0.2">
      <c r="A102" s="5" t="s">
        <v>100</v>
      </c>
      <c r="B102" s="6">
        <v>30</v>
      </c>
      <c r="C102" s="7">
        <f t="shared" si="2"/>
        <v>2.7747717750215044E-4</v>
      </c>
      <c r="D102" s="6">
        <v>0</v>
      </c>
      <c r="E102" s="7">
        <f t="shared" si="3"/>
        <v>0</v>
      </c>
      <c r="F102" s="6">
        <v>108117</v>
      </c>
      <c r="G102" s="6">
        <v>44760</v>
      </c>
    </row>
    <row r="103" spans="1:7" ht="18" customHeight="1" x14ac:dyDescent="0.2">
      <c r="A103" s="5" t="s">
        <v>101</v>
      </c>
      <c r="B103" s="6">
        <v>30</v>
      </c>
      <c r="C103" s="7">
        <f t="shared" si="2"/>
        <v>2.7747717750215044E-4</v>
      </c>
      <c r="D103" s="6">
        <v>0</v>
      </c>
      <c r="E103" s="7">
        <f t="shared" si="3"/>
        <v>0</v>
      </c>
      <c r="F103" s="6">
        <v>108117</v>
      </c>
      <c r="G103" s="6">
        <v>44760</v>
      </c>
    </row>
    <row r="104" spans="1:7" ht="18" customHeight="1" x14ac:dyDescent="0.2">
      <c r="A104" s="5" t="s">
        <v>102</v>
      </c>
      <c r="B104" s="6">
        <v>29</v>
      </c>
      <c r="C104" s="7">
        <f t="shared" si="2"/>
        <v>2.6822793825207879E-4</v>
      </c>
      <c r="D104" s="6">
        <v>0</v>
      </c>
      <c r="E104" s="7">
        <f t="shared" si="3"/>
        <v>0</v>
      </c>
      <c r="F104" s="6">
        <v>108117</v>
      </c>
      <c r="G104" s="6">
        <v>44760</v>
      </c>
    </row>
    <row r="105" spans="1:7" ht="18" customHeight="1" x14ac:dyDescent="0.2">
      <c r="A105" s="5" t="s">
        <v>103</v>
      </c>
      <c r="B105" s="6">
        <v>29</v>
      </c>
      <c r="C105" s="7">
        <f t="shared" si="2"/>
        <v>2.6822793825207879E-4</v>
      </c>
      <c r="D105" s="6">
        <v>6</v>
      </c>
      <c r="E105" s="7">
        <f t="shared" si="3"/>
        <v>1.3404825737265417E-4</v>
      </c>
      <c r="F105" s="6">
        <v>108117</v>
      </c>
      <c r="G105" s="6">
        <v>44760</v>
      </c>
    </row>
    <row r="106" spans="1:7" ht="18" customHeight="1" x14ac:dyDescent="0.2">
      <c r="A106" s="5" t="s">
        <v>104</v>
      </c>
      <c r="B106" s="6">
        <v>29</v>
      </c>
      <c r="C106" s="7">
        <f t="shared" si="2"/>
        <v>2.6822793825207879E-4</v>
      </c>
      <c r="D106" s="6">
        <v>0</v>
      </c>
      <c r="E106" s="7">
        <f t="shared" si="3"/>
        <v>0</v>
      </c>
      <c r="F106" s="6">
        <v>108117</v>
      </c>
      <c r="G106" s="6">
        <v>44760</v>
      </c>
    </row>
    <row r="107" spans="1:7" ht="18" customHeight="1" x14ac:dyDescent="0.2">
      <c r="A107" s="5" t="s">
        <v>105</v>
      </c>
      <c r="B107" s="6">
        <v>28</v>
      </c>
      <c r="C107" s="7">
        <f t="shared" si="2"/>
        <v>2.5897869900200709E-4</v>
      </c>
      <c r="D107" s="6">
        <v>6</v>
      </c>
      <c r="E107" s="7">
        <f t="shared" si="3"/>
        <v>1.3404825737265417E-4</v>
      </c>
      <c r="F107" s="6">
        <v>108117</v>
      </c>
      <c r="G107" s="6">
        <v>44760</v>
      </c>
    </row>
    <row r="108" spans="1:7" ht="18" customHeight="1" x14ac:dyDescent="0.2">
      <c r="A108" s="5" t="s">
        <v>106</v>
      </c>
      <c r="B108" s="6">
        <v>27</v>
      </c>
      <c r="C108" s="7">
        <f t="shared" si="2"/>
        <v>2.4972945975193538E-4</v>
      </c>
      <c r="D108" s="6">
        <v>1</v>
      </c>
      <c r="E108" s="7">
        <f t="shared" si="3"/>
        <v>2.2341376228775691E-5</v>
      </c>
      <c r="F108" s="6">
        <v>108117</v>
      </c>
      <c r="G108" s="6">
        <v>44760</v>
      </c>
    </row>
    <row r="109" spans="1:7" ht="18" customHeight="1" x14ac:dyDescent="0.2">
      <c r="A109" s="5" t="s">
        <v>107</v>
      </c>
      <c r="B109" s="6">
        <v>25</v>
      </c>
      <c r="C109" s="7">
        <f t="shared" si="2"/>
        <v>2.3123098125179205E-4</v>
      </c>
      <c r="D109" s="6">
        <v>1</v>
      </c>
      <c r="E109" s="7">
        <f t="shared" si="3"/>
        <v>2.2341376228775691E-5</v>
      </c>
      <c r="F109" s="6">
        <v>108117</v>
      </c>
      <c r="G109" s="6">
        <v>44760</v>
      </c>
    </row>
    <row r="110" spans="1:7" ht="18" customHeight="1" x14ac:dyDescent="0.2">
      <c r="A110" s="5" t="s">
        <v>108</v>
      </c>
      <c r="B110" s="6">
        <v>24</v>
      </c>
      <c r="C110" s="7">
        <f t="shared" si="2"/>
        <v>2.2198174200172035E-4</v>
      </c>
      <c r="D110" s="6">
        <v>0</v>
      </c>
      <c r="E110" s="7">
        <f t="shared" si="3"/>
        <v>0</v>
      </c>
      <c r="F110" s="6">
        <v>108117</v>
      </c>
      <c r="G110" s="6">
        <v>44760</v>
      </c>
    </row>
    <row r="111" spans="1:7" ht="24.95" customHeight="1" x14ac:dyDescent="0.2">
      <c r="A111" s="5" t="s">
        <v>109</v>
      </c>
      <c r="B111" s="6">
        <v>24</v>
      </c>
      <c r="C111" s="7">
        <f t="shared" si="2"/>
        <v>2.2198174200172035E-4</v>
      </c>
      <c r="D111" s="6">
        <v>2</v>
      </c>
      <c r="E111" s="7">
        <f t="shared" si="3"/>
        <v>4.4682752457551383E-5</v>
      </c>
      <c r="F111" s="6">
        <v>108117</v>
      </c>
      <c r="G111" s="6">
        <v>44760</v>
      </c>
    </row>
    <row r="112" spans="1:7" ht="18" customHeight="1" x14ac:dyDescent="0.2">
      <c r="A112" s="5" t="s">
        <v>110</v>
      </c>
      <c r="B112" s="6">
        <v>23</v>
      </c>
      <c r="C112" s="7">
        <f t="shared" si="2"/>
        <v>2.1273250275164867E-4</v>
      </c>
      <c r="D112" s="6">
        <v>0</v>
      </c>
      <c r="E112" s="7">
        <f t="shared" si="3"/>
        <v>0</v>
      </c>
      <c r="F112" s="6">
        <v>108117</v>
      </c>
      <c r="G112" s="6">
        <v>44760</v>
      </c>
    </row>
    <row r="113" spans="1:7" ht="18" customHeight="1" x14ac:dyDescent="0.2">
      <c r="A113" s="5" t="s">
        <v>111</v>
      </c>
      <c r="B113" s="6">
        <v>23</v>
      </c>
      <c r="C113" s="7">
        <f t="shared" si="2"/>
        <v>2.1273250275164867E-4</v>
      </c>
      <c r="D113" s="6">
        <v>1</v>
      </c>
      <c r="E113" s="7">
        <f t="shared" si="3"/>
        <v>2.2341376228775691E-5</v>
      </c>
      <c r="F113" s="6">
        <v>108117</v>
      </c>
      <c r="G113" s="6">
        <v>44760</v>
      </c>
    </row>
    <row r="114" spans="1:7" ht="18" customHeight="1" x14ac:dyDescent="0.2">
      <c r="A114" s="5" t="s">
        <v>112</v>
      </c>
      <c r="B114" s="6">
        <v>23</v>
      </c>
      <c r="C114" s="7">
        <f t="shared" si="2"/>
        <v>2.1273250275164867E-4</v>
      </c>
      <c r="D114" s="6">
        <v>4</v>
      </c>
      <c r="E114" s="7">
        <f t="shared" si="3"/>
        <v>8.9365504915102766E-5</v>
      </c>
      <c r="F114" s="6">
        <v>108117</v>
      </c>
      <c r="G114" s="6">
        <v>44760</v>
      </c>
    </row>
    <row r="115" spans="1:7" ht="18" customHeight="1" x14ac:dyDescent="0.2">
      <c r="A115" s="5" t="s">
        <v>113</v>
      </c>
      <c r="B115" s="6">
        <v>22</v>
      </c>
      <c r="C115" s="7">
        <f t="shared" si="2"/>
        <v>2.0348326350157699E-4</v>
      </c>
      <c r="D115" s="6">
        <v>1</v>
      </c>
      <c r="E115" s="7">
        <f t="shared" si="3"/>
        <v>2.2341376228775691E-5</v>
      </c>
      <c r="F115" s="6">
        <v>108117</v>
      </c>
      <c r="G115" s="6">
        <v>44760</v>
      </c>
    </row>
    <row r="116" spans="1:7" ht="18" customHeight="1" x14ac:dyDescent="0.2">
      <c r="A116" s="5" t="s">
        <v>114</v>
      </c>
      <c r="B116" s="6">
        <v>22</v>
      </c>
      <c r="C116" s="7">
        <f t="shared" si="2"/>
        <v>2.0348326350157699E-4</v>
      </c>
      <c r="D116" s="6">
        <v>1</v>
      </c>
      <c r="E116" s="7">
        <f t="shared" si="3"/>
        <v>2.2341376228775691E-5</v>
      </c>
      <c r="F116" s="6">
        <v>108117</v>
      </c>
      <c r="G116" s="6">
        <v>44760</v>
      </c>
    </row>
    <row r="117" spans="1:7" ht="18" customHeight="1" x14ac:dyDescent="0.2">
      <c r="A117" s="5" t="s">
        <v>115</v>
      </c>
      <c r="B117" s="6">
        <v>22</v>
      </c>
      <c r="C117" s="7">
        <f t="shared" si="2"/>
        <v>2.0348326350157699E-4</v>
      </c>
      <c r="D117" s="6">
        <v>3</v>
      </c>
      <c r="E117" s="7">
        <f t="shared" si="3"/>
        <v>6.7024128686327084E-5</v>
      </c>
      <c r="F117" s="6">
        <v>108117</v>
      </c>
      <c r="G117" s="6">
        <v>44760</v>
      </c>
    </row>
    <row r="118" spans="1:7" ht="18" customHeight="1" x14ac:dyDescent="0.2">
      <c r="A118" s="5" t="s">
        <v>116</v>
      </c>
      <c r="B118" s="6">
        <v>22</v>
      </c>
      <c r="C118" s="7">
        <f t="shared" si="2"/>
        <v>2.0348326350157699E-4</v>
      </c>
      <c r="D118" s="6">
        <v>1</v>
      </c>
      <c r="E118" s="7">
        <f t="shared" si="3"/>
        <v>2.2341376228775691E-5</v>
      </c>
      <c r="F118" s="6">
        <v>108117</v>
      </c>
      <c r="G118" s="6">
        <v>44760</v>
      </c>
    </row>
    <row r="119" spans="1:7" ht="18" customHeight="1" x14ac:dyDescent="0.2">
      <c r="A119" s="5" t="s">
        <v>117</v>
      </c>
      <c r="B119" s="6">
        <v>21</v>
      </c>
      <c r="C119" s="7">
        <f t="shared" si="2"/>
        <v>1.9423402425150532E-4</v>
      </c>
      <c r="D119" s="6">
        <v>1</v>
      </c>
      <c r="E119" s="7">
        <f t="shared" si="3"/>
        <v>2.2341376228775691E-5</v>
      </c>
      <c r="F119" s="6">
        <v>108117</v>
      </c>
      <c r="G119" s="6">
        <v>44760</v>
      </c>
    </row>
    <row r="120" spans="1:7" ht="18" customHeight="1" x14ac:dyDescent="0.2">
      <c r="A120" s="5" t="s">
        <v>118</v>
      </c>
      <c r="B120" s="6">
        <v>20</v>
      </c>
      <c r="C120" s="7">
        <f t="shared" si="2"/>
        <v>1.8498478500143364E-4</v>
      </c>
      <c r="D120" s="6">
        <v>0</v>
      </c>
      <c r="E120" s="7">
        <f t="shared" si="3"/>
        <v>0</v>
      </c>
      <c r="F120" s="6">
        <v>108117</v>
      </c>
      <c r="G120" s="6">
        <v>44760</v>
      </c>
    </row>
    <row r="121" spans="1:7" ht="18" customHeight="1" x14ac:dyDescent="0.2">
      <c r="A121" s="5" t="s">
        <v>119</v>
      </c>
      <c r="B121" s="6">
        <v>19</v>
      </c>
      <c r="C121" s="7">
        <f t="shared" si="2"/>
        <v>1.7573554575136196E-4</v>
      </c>
      <c r="D121" s="6">
        <v>2</v>
      </c>
      <c r="E121" s="7">
        <f t="shared" si="3"/>
        <v>4.4682752457551383E-5</v>
      </c>
      <c r="F121" s="6">
        <v>108117</v>
      </c>
      <c r="G121" s="6">
        <v>44760</v>
      </c>
    </row>
    <row r="122" spans="1:7" ht="18" customHeight="1" x14ac:dyDescent="0.2">
      <c r="A122" s="5" t="s">
        <v>120</v>
      </c>
      <c r="B122" s="6">
        <v>19</v>
      </c>
      <c r="C122" s="7">
        <f t="shared" si="2"/>
        <v>1.7573554575136196E-4</v>
      </c>
      <c r="D122" s="6">
        <v>0</v>
      </c>
      <c r="E122" s="7">
        <f t="shared" si="3"/>
        <v>0</v>
      </c>
      <c r="F122" s="6">
        <v>108117</v>
      </c>
      <c r="G122" s="6">
        <v>44760</v>
      </c>
    </row>
    <row r="123" spans="1:7" ht="18" customHeight="1" x14ac:dyDescent="0.2">
      <c r="A123" s="5" t="s">
        <v>121</v>
      </c>
      <c r="B123" s="6">
        <v>17</v>
      </c>
      <c r="C123" s="7">
        <f t="shared" si="2"/>
        <v>1.5723706725121858E-4</v>
      </c>
      <c r="D123" s="6">
        <v>3</v>
      </c>
      <c r="E123" s="7">
        <f t="shared" si="3"/>
        <v>6.7024128686327084E-5</v>
      </c>
      <c r="F123" s="6">
        <v>108117</v>
      </c>
      <c r="G123" s="6">
        <v>44760</v>
      </c>
    </row>
    <row r="124" spans="1:7" ht="18" customHeight="1" x14ac:dyDescent="0.2">
      <c r="A124" s="5" t="s">
        <v>122</v>
      </c>
      <c r="B124" s="6">
        <v>16</v>
      </c>
      <c r="C124" s="7">
        <f t="shared" si="2"/>
        <v>1.479878280011469E-4</v>
      </c>
      <c r="D124" s="6">
        <v>0</v>
      </c>
      <c r="E124" s="7">
        <f t="shared" si="3"/>
        <v>0</v>
      </c>
      <c r="F124" s="6">
        <v>108117</v>
      </c>
      <c r="G124" s="6">
        <v>44760</v>
      </c>
    </row>
    <row r="125" spans="1:7" ht="18" customHeight="1" x14ac:dyDescent="0.2">
      <c r="A125" s="5" t="s">
        <v>123</v>
      </c>
      <c r="B125" s="6">
        <v>15</v>
      </c>
      <c r="C125" s="7">
        <f t="shared" si="2"/>
        <v>1.3873858875107522E-4</v>
      </c>
      <c r="D125" s="6">
        <v>0</v>
      </c>
      <c r="E125" s="7">
        <f t="shared" si="3"/>
        <v>0</v>
      </c>
      <c r="F125" s="6">
        <v>108117</v>
      </c>
      <c r="G125" s="6">
        <v>44760</v>
      </c>
    </row>
    <row r="126" spans="1:7" ht="18" customHeight="1" x14ac:dyDescent="0.2">
      <c r="A126" s="5" t="s">
        <v>124</v>
      </c>
      <c r="B126" s="6">
        <v>15</v>
      </c>
      <c r="C126" s="7">
        <f t="shared" si="2"/>
        <v>1.3873858875107522E-4</v>
      </c>
      <c r="D126" s="6">
        <v>4</v>
      </c>
      <c r="E126" s="7">
        <f t="shared" si="3"/>
        <v>8.9365504915102766E-5</v>
      </c>
      <c r="F126" s="6">
        <v>108117</v>
      </c>
      <c r="G126" s="6">
        <v>44760</v>
      </c>
    </row>
    <row r="127" spans="1:7" ht="18" customHeight="1" x14ac:dyDescent="0.2">
      <c r="A127" s="5" t="s">
        <v>125</v>
      </c>
      <c r="B127" s="6">
        <v>14</v>
      </c>
      <c r="C127" s="7">
        <f t="shared" si="2"/>
        <v>1.2948934950100354E-4</v>
      </c>
      <c r="D127" s="6">
        <v>0</v>
      </c>
      <c r="E127" s="7">
        <f t="shared" si="3"/>
        <v>0</v>
      </c>
      <c r="F127" s="6">
        <v>108117</v>
      </c>
      <c r="G127" s="6">
        <v>44760</v>
      </c>
    </row>
    <row r="128" spans="1:7" ht="18" customHeight="1" x14ac:dyDescent="0.2">
      <c r="A128" s="5" t="s">
        <v>126</v>
      </c>
      <c r="B128" s="6">
        <v>13</v>
      </c>
      <c r="C128" s="7">
        <f t="shared" si="2"/>
        <v>1.2024011025093187E-4</v>
      </c>
      <c r="D128" s="6">
        <v>0</v>
      </c>
      <c r="E128" s="7">
        <f t="shared" si="3"/>
        <v>0</v>
      </c>
      <c r="F128" s="6">
        <v>108117</v>
      </c>
      <c r="G128" s="6">
        <v>44760</v>
      </c>
    </row>
    <row r="129" spans="1:7" ht="18" customHeight="1" x14ac:dyDescent="0.2">
      <c r="A129" s="5" t="s">
        <v>127</v>
      </c>
      <c r="B129" s="6">
        <v>13</v>
      </c>
      <c r="C129" s="7">
        <f t="shared" si="2"/>
        <v>1.2024011025093187E-4</v>
      </c>
      <c r="D129" s="6">
        <v>0</v>
      </c>
      <c r="E129" s="7">
        <f t="shared" si="3"/>
        <v>0</v>
      </c>
      <c r="F129" s="6">
        <v>108117</v>
      </c>
      <c r="G129" s="6">
        <v>44760</v>
      </c>
    </row>
    <row r="130" spans="1:7" ht="18" customHeight="1" x14ac:dyDescent="0.2">
      <c r="A130" s="5" t="s">
        <v>128</v>
      </c>
      <c r="B130" s="6">
        <v>12</v>
      </c>
      <c r="C130" s="7">
        <f t="shared" si="2"/>
        <v>1.1099087100086017E-4</v>
      </c>
      <c r="D130" s="6">
        <v>0</v>
      </c>
      <c r="E130" s="7">
        <f t="shared" si="3"/>
        <v>0</v>
      </c>
      <c r="F130" s="6">
        <v>108117</v>
      </c>
      <c r="G130" s="6">
        <v>44760</v>
      </c>
    </row>
    <row r="131" spans="1:7" ht="18" customHeight="1" x14ac:dyDescent="0.2">
      <c r="A131" s="5" t="s">
        <v>129</v>
      </c>
      <c r="B131" s="6">
        <v>10</v>
      </c>
      <c r="C131" s="7">
        <f t="shared" si="2"/>
        <v>9.2492392500716819E-5</v>
      </c>
      <c r="D131" s="6">
        <v>3</v>
      </c>
      <c r="E131" s="7">
        <f t="shared" si="3"/>
        <v>6.7024128686327084E-5</v>
      </c>
      <c r="F131" s="6">
        <v>108117</v>
      </c>
      <c r="G131" s="6">
        <v>44760</v>
      </c>
    </row>
    <row r="132" spans="1:7" ht="18" customHeight="1" x14ac:dyDescent="0.2">
      <c r="A132" s="5" t="s">
        <v>130</v>
      </c>
      <c r="B132" s="6">
        <v>9</v>
      </c>
      <c r="C132" s="7">
        <f t="shared" ref="C132:C147" si="4">B132/F132</f>
        <v>8.3243153250645141E-5</v>
      </c>
      <c r="D132" s="6">
        <v>0</v>
      </c>
      <c r="E132" s="7">
        <f t="shared" ref="E132:E147" si="5">D132/G132</f>
        <v>0</v>
      </c>
      <c r="F132" s="6">
        <v>108117</v>
      </c>
      <c r="G132" s="6">
        <v>44760</v>
      </c>
    </row>
    <row r="133" spans="1:7" ht="18" customHeight="1" x14ac:dyDescent="0.2">
      <c r="A133" s="5" t="s">
        <v>131</v>
      </c>
      <c r="B133" s="6">
        <v>9</v>
      </c>
      <c r="C133" s="7">
        <f t="shared" si="4"/>
        <v>8.3243153250645141E-5</v>
      </c>
      <c r="D133" s="6">
        <v>0</v>
      </c>
      <c r="E133" s="7">
        <f t="shared" si="5"/>
        <v>0</v>
      </c>
      <c r="F133" s="6">
        <v>108117</v>
      </c>
      <c r="G133" s="6">
        <v>44760</v>
      </c>
    </row>
    <row r="134" spans="1:7" ht="18" customHeight="1" x14ac:dyDescent="0.2">
      <c r="A134" s="5" t="s">
        <v>132</v>
      </c>
      <c r="B134" s="6">
        <v>7</v>
      </c>
      <c r="C134" s="7">
        <f t="shared" si="4"/>
        <v>6.4744674750501772E-5</v>
      </c>
      <c r="D134" s="6">
        <v>0</v>
      </c>
      <c r="E134" s="7">
        <f t="shared" si="5"/>
        <v>0</v>
      </c>
      <c r="F134" s="6">
        <v>108117</v>
      </c>
      <c r="G134" s="6">
        <v>44760</v>
      </c>
    </row>
    <row r="135" spans="1:7" ht="18" customHeight="1" x14ac:dyDescent="0.2">
      <c r="A135" s="5" t="s">
        <v>133</v>
      </c>
      <c r="B135" s="6">
        <v>7</v>
      </c>
      <c r="C135" s="7">
        <f t="shared" si="4"/>
        <v>6.4744674750501772E-5</v>
      </c>
      <c r="D135" s="6">
        <v>0</v>
      </c>
      <c r="E135" s="7">
        <f t="shared" si="5"/>
        <v>0</v>
      </c>
      <c r="F135" s="6">
        <v>108117</v>
      </c>
      <c r="G135" s="6">
        <v>44760</v>
      </c>
    </row>
    <row r="136" spans="1:7" ht="18" customHeight="1" x14ac:dyDescent="0.2">
      <c r="A136" s="5" t="s">
        <v>134</v>
      </c>
      <c r="B136" s="6">
        <v>6</v>
      </c>
      <c r="C136" s="7">
        <f t="shared" si="4"/>
        <v>5.5495435500430087E-5</v>
      </c>
      <c r="D136" s="6">
        <v>0</v>
      </c>
      <c r="E136" s="7">
        <f t="shared" si="5"/>
        <v>0</v>
      </c>
      <c r="F136" s="6">
        <v>108117</v>
      </c>
      <c r="G136" s="6">
        <v>44760</v>
      </c>
    </row>
    <row r="137" spans="1:7" ht="18" customHeight="1" x14ac:dyDescent="0.2">
      <c r="A137" s="5" t="s">
        <v>135</v>
      </c>
      <c r="B137" s="6">
        <v>5</v>
      </c>
      <c r="C137" s="7">
        <f t="shared" si="4"/>
        <v>4.6246196250358409E-5</v>
      </c>
      <c r="D137" s="6">
        <v>5</v>
      </c>
      <c r="E137" s="7">
        <f t="shared" si="5"/>
        <v>1.1170688114387846E-4</v>
      </c>
      <c r="F137" s="6">
        <v>108117</v>
      </c>
      <c r="G137" s="6">
        <v>44760</v>
      </c>
    </row>
    <row r="138" spans="1:7" ht="18" customHeight="1" x14ac:dyDescent="0.2">
      <c r="A138" s="5" t="s">
        <v>136</v>
      </c>
      <c r="B138" s="6">
        <v>5</v>
      </c>
      <c r="C138" s="7">
        <f t="shared" si="4"/>
        <v>4.6246196250358409E-5</v>
      </c>
      <c r="D138" s="6">
        <v>0</v>
      </c>
      <c r="E138" s="7">
        <f t="shared" si="5"/>
        <v>0</v>
      </c>
      <c r="F138" s="6">
        <v>108117</v>
      </c>
      <c r="G138" s="6">
        <v>44760</v>
      </c>
    </row>
    <row r="139" spans="1:7" ht="18" customHeight="1" x14ac:dyDescent="0.2">
      <c r="A139" s="5" t="s">
        <v>137</v>
      </c>
      <c r="B139" s="6">
        <v>3</v>
      </c>
      <c r="C139" s="7">
        <f t="shared" si="4"/>
        <v>2.7747717750215044E-5</v>
      </c>
      <c r="D139" s="6">
        <v>0</v>
      </c>
      <c r="E139" s="7">
        <f t="shared" si="5"/>
        <v>0</v>
      </c>
      <c r="F139" s="6">
        <v>108117</v>
      </c>
      <c r="G139" s="6">
        <v>44760</v>
      </c>
    </row>
    <row r="140" spans="1:7" ht="18" customHeight="1" x14ac:dyDescent="0.2">
      <c r="A140" s="5" t="s">
        <v>138</v>
      </c>
      <c r="B140" s="6">
        <v>3</v>
      </c>
      <c r="C140" s="7">
        <f t="shared" si="4"/>
        <v>2.7747717750215044E-5</v>
      </c>
      <c r="D140" s="6">
        <v>0</v>
      </c>
      <c r="E140" s="7">
        <f t="shared" si="5"/>
        <v>0</v>
      </c>
      <c r="F140" s="6">
        <v>108117</v>
      </c>
      <c r="G140" s="6">
        <v>44760</v>
      </c>
    </row>
    <row r="141" spans="1:7" ht="18" customHeight="1" x14ac:dyDescent="0.2">
      <c r="A141" s="5" t="s">
        <v>139</v>
      </c>
      <c r="B141" s="6">
        <v>2</v>
      </c>
      <c r="C141" s="7">
        <f t="shared" si="4"/>
        <v>1.8498478500143362E-5</v>
      </c>
      <c r="D141" s="6">
        <v>0</v>
      </c>
      <c r="E141" s="7">
        <f t="shared" si="5"/>
        <v>0</v>
      </c>
      <c r="F141" s="6">
        <v>108117</v>
      </c>
      <c r="G141" s="6">
        <v>44760</v>
      </c>
    </row>
    <row r="142" spans="1:7" ht="18" customHeight="1" x14ac:dyDescent="0.2">
      <c r="A142" s="5" t="s">
        <v>140</v>
      </c>
      <c r="B142" s="6">
        <v>2</v>
      </c>
      <c r="C142" s="7">
        <f t="shared" si="4"/>
        <v>1.8498478500143362E-5</v>
      </c>
      <c r="D142" s="6">
        <v>0</v>
      </c>
      <c r="E142" s="7">
        <f t="shared" si="5"/>
        <v>0</v>
      </c>
      <c r="F142" s="6">
        <v>108117</v>
      </c>
      <c r="G142" s="6">
        <v>44760</v>
      </c>
    </row>
    <row r="143" spans="1:7" ht="18" customHeight="1" x14ac:dyDescent="0.2">
      <c r="A143" s="5" t="s">
        <v>141</v>
      </c>
      <c r="B143" s="6">
        <v>2</v>
      </c>
      <c r="C143" s="7">
        <f t="shared" si="4"/>
        <v>1.8498478500143362E-5</v>
      </c>
      <c r="D143" s="6">
        <v>0</v>
      </c>
      <c r="E143" s="7">
        <f t="shared" si="5"/>
        <v>0</v>
      </c>
      <c r="F143" s="6">
        <v>108117</v>
      </c>
      <c r="G143" s="6">
        <v>44760</v>
      </c>
    </row>
    <row r="144" spans="1:7" ht="18" customHeight="1" x14ac:dyDescent="0.2">
      <c r="A144" s="5" t="s">
        <v>142</v>
      </c>
      <c r="B144" s="6">
        <v>2</v>
      </c>
      <c r="C144" s="7">
        <f t="shared" si="4"/>
        <v>1.8498478500143362E-5</v>
      </c>
      <c r="D144" s="6">
        <v>0</v>
      </c>
      <c r="E144" s="7">
        <f t="shared" si="5"/>
        <v>0</v>
      </c>
      <c r="F144" s="6">
        <v>108117</v>
      </c>
      <c r="G144" s="6">
        <v>44760</v>
      </c>
    </row>
    <row r="145" spans="1:7" ht="18" customHeight="1" x14ac:dyDescent="0.2">
      <c r="A145" s="5" t="s">
        <v>143</v>
      </c>
      <c r="B145" s="6">
        <v>2</v>
      </c>
      <c r="C145" s="7">
        <f t="shared" si="4"/>
        <v>1.8498478500143362E-5</v>
      </c>
      <c r="D145" s="6">
        <v>0</v>
      </c>
      <c r="E145" s="7">
        <f t="shared" si="5"/>
        <v>0</v>
      </c>
      <c r="F145" s="6">
        <v>108117</v>
      </c>
      <c r="G145" s="6">
        <v>44760</v>
      </c>
    </row>
    <row r="146" spans="1:7" ht="18" customHeight="1" x14ac:dyDescent="0.2">
      <c r="A146" s="5" t="s">
        <v>144</v>
      </c>
      <c r="B146" s="6">
        <v>1</v>
      </c>
      <c r="C146" s="7">
        <f t="shared" si="4"/>
        <v>9.2492392500716812E-6</v>
      </c>
      <c r="D146" s="6">
        <v>0</v>
      </c>
      <c r="E146" s="7">
        <f t="shared" si="5"/>
        <v>0</v>
      </c>
      <c r="F146" s="6">
        <v>108117</v>
      </c>
      <c r="G146" s="6">
        <v>44760</v>
      </c>
    </row>
    <row r="147" spans="1:7" ht="18" customHeight="1" x14ac:dyDescent="0.2">
      <c r="A147" s="5" t="s">
        <v>145</v>
      </c>
      <c r="B147" s="6">
        <v>1</v>
      </c>
      <c r="C147" s="7">
        <f t="shared" si="4"/>
        <v>9.2492392500716812E-6</v>
      </c>
      <c r="D147" s="6">
        <v>0</v>
      </c>
      <c r="E147" s="7">
        <f t="shared" si="5"/>
        <v>0</v>
      </c>
      <c r="F147" s="6">
        <v>108117</v>
      </c>
      <c r="G147" s="6">
        <v>44760</v>
      </c>
    </row>
    <row r="148" spans="1:7" ht="18" customHeight="1" x14ac:dyDescent="0.2">
      <c r="B148" s="6">
        <v>108117</v>
      </c>
      <c r="C148" s="7">
        <f>SUM(C3:C147)</f>
        <v>1.0000000000000009</v>
      </c>
      <c r="D148" s="6">
        <v>44760</v>
      </c>
      <c r="E148" s="7">
        <f>SUM(E3:E147)</f>
        <v>1</v>
      </c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workbookViewId="0">
      <selection activeCell="A6" sqref="A6:M6"/>
    </sheetView>
  </sheetViews>
  <sheetFormatPr defaultRowHeight="15.75" x14ac:dyDescent="0.25"/>
  <cols>
    <col min="1" max="1" width="30.25" customWidth="1"/>
  </cols>
  <sheetData>
    <row r="1" spans="1:13" ht="38.25" x14ac:dyDescent="0.25">
      <c r="A1" s="21" t="s">
        <v>177</v>
      </c>
      <c r="B1" s="21" t="s">
        <v>152</v>
      </c>
      <c r="C1" s="21" t="s">
        <v>153</v>
      </c>
      <c r="D1" s="21" t="s">
        <v>154</v>
      </c>
      <c r="E1" s="22" t="s">
        <v>155</v>
      </c>
      <c r="F1" s="22" t="s">
        <v>156</v>
      </c>
      <c r="G1" s="22" t="s">
        <v>157</v>
      </c>
      <c r="H1" s="22" t="s">
        <v>158</v>
      </c>
      <c r="I1" s="22" t="s">
        <v>159</v>
      </c>
      <c r="J1" s="22" t="s">
        <v>160</v>
      </c>
      <c r="K1" s="22" t="s">
        <v>161</v>
      </c>
      <c r="L1" s="22" t="s">
        <v>162</v>
      </c>
      <c r="M1" s="22" t="s">
        <v>163</v>
      </c>
    </row>
    <row r="2" spans="1:13" ht="24.95" customHeight="1" x14ac:dyDescent="0.25">
      <c r="A2" s="28" t="s">
        <v>175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57.75" customHeight="1" x14ac:dyDescent="0.25">
      <c r="A3" s="23" t="s">
        <v>164</v>
      </c>
      <c r="B3" s="8">
        <v>1315804</v>
      </c>
      <c r="C3" s="8">
        <v>1224929</v>
      </c>
      <c r="D3" s="9">
        <v>1339818</v>
      </c>
      <c r="E3" s="10">
        <v>1218100</v>
      </c>
      <c r="F3" s="10">
        <v>1515779</v>
      </c>
      <c r="G3" s="10">
        <v>1213764</v>
      </c>
      <c r="H3" s="10">
        <v>1319059</v>
      </c>
      <c r="I3" s="10">
        <v>1226577</v>
      </c>
      <c r="J3" s="10">
        <v>1454790</v>
      </c>
      <c r="K3" s="10">
        <v>2158690</v>
      </c>
      <c r="L3" s="10">
        <v>2738029</v>
      </c>
      <c r="M3" s="20">
        <v>2403624</v>
      </c>
    </row>
    <row r="4" spans="1:13" ht="57.75" customHeight="1" x14ac:dyDescent="0.25">
      <c r="A4" s="23" t="s">
        <v>165</v>
      </c>
      <c r="B4" s="11">
        <v>1.7361111111111099E-3</v>
      </c>
      <c r="C4" s="11">
        <v>1.6782407407407399E-3</v>
      </c>
      <c r="D4" s="12">
        <v>1.66666666666667E-3</v>
      </c>
      <c r="E4" s="12">
        <v>1.6203703703703701E-3</v>
      </c>
      <c r="F4" s="11">
        <v>1.77083333333333E-3</v>
      </c>
      <c r="G4" s="11">
        <v>1.6203703703703701E-3</v>
      </c>
      <c r="H4" s="11">
        <v>1.5625000000000001E-3</v>
      </c>
      <c r="I4" s="11">
        <v>1.52777777777778E-3</v>
      </c>
      <c r="J4" s="11">
        <v>1.49305555555556E-3</v>
      </c>
      <c r="K4" s="11">
        <v>1.8287037037037037E-3</v>
      </c>
      <c r="L4" s="11">
        <v>1.8171296296296297E-3</v>
      </c>
      <c r="M4" s="11">
        <v>1.7245370370370372E-3</v>
      </c>
    </row>
    <row r="5" spans="1:13" ht="57.75" customHeight="1" x14ac:dyDescent="0.25">
      <c r="A5" s="23" t="s">
        <v>166</v>
      </c>
      <c r="B5" s="8">
        <v>213369</v>
      </c>
      <c r="C5" s="8">
        <v>209234</v>
      </c>
      <c r="D5" s="9">
        <v>233077</v>
      </c>
      <c r="E5" s="10">
        <v>213292</v>
      </c>
      <c r="F5" s="10">
        <v>235639</v>
      </c>
      <c r="G5" s="10">
        <v>205210</v>
      </c>
      <c r="H5" s="10">
        <v>226292</v>
      </c>
      <c r="I5" s="10">
        <v>213106</v>
      </c>
      <c r="J5" s="10">
        <v>263541</v>
      </c>
      <c r="K5" s="10">
        <v>353770</v>
      </c>
      <c r="L5" s="10">
        <v>392536</v>
      </c>
      <c r="M5" s="20">
        <v>379163</v>
      </c>
    </row>
    <row r="6" spans="1:13" ht="24.95" customHeight="1" x14ac:dyDescent="0.25">
      <c r="A6" s="28" t="s">
        <v>176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3" ht="57.75" customHeight="1" x14ac:dyDescent="0.25">
      <c r="A7" s="23" t="s">
        <v>164</v>
      </c>
      <c r="B7" s="8">
        <v>97337</v>
      </c>
      <c r="C7" s="8">
        <v>104891</v>
      </c>
      <c r="D7" s="9">
        <v>107091</v>
      </c>
      <c r="E7" s="10">
        <v>94363</v>
      </c>
      <c r="F7" s="10">
        <v>122178</v>
      </c>
      <c r="G7" s="10">
        <v>102137</v>
      </c>
      <c r="H7" s="10">
        <v>125058</v>
      </c>
      <c r="I7" s="10">
        <v>119988</v>
      </c>
      <c r="J7" s="10">
        <v>105471</v>
      </c>
      <c r="K7" s="10">
        <v>108067</v>
      </c>
      <c r="L7" s="10">
        <v>120393</v>
      </c>
      <c r="M7" s="20">
        <v>108117</v>
      </c>
    </row>
    <row r="8" spans="1:13" ht="57.75" customHeight="1" x14ac:dyDescent="0.25">
      <c r="A8" s="23" t="s">
        <v>165</v>
      </c>
      <c r="B8" s="13">
        <v>1.5625000000000001E-3</v>
      </c>
      <c r="C8" s="13">
        <v>1.52777777777778E-3</v>
      </c>
      <c r="D8" s="14">
        <v>1.5046296296296301E-3</v>
      </c>
      <c r="E8" s="14">
        <v>1.4004629629629599E-3</v>
      </c>
      <c r="F8" s="15" t="s">
        <v>167</v>
      </c>
      <c r="G8" s="15" t="s">
        <v>168</v>
      </c>
      <c r="H8" s="15" t="s">
        <v>169</v>
      </c>
      <c r="I8" s="15" t="s">
        <v>170</v>
      </c>
      <c r="J8" s="15" t="s">
        <v>171</v>
      </c>
      <c r="K8" s="15" t="s">
        <v>171</v>
      </c>
      <c r="L8" s="15" t="s">
        <v>172</v>
      </c>
      <c r="M8" s="15" t="s">
        <v>172</v>
      </c>
    </row>
    <row r="9" spans="1:13" ht="57.75" customHeight="1" x14ac:dyDescent="0.25">
      <c r="A9" s="23" t="s">
        <v>166</v>
      </c>
      <c r="B9" s="8">
        <v>13748</v>
      </c>
      <c r="C9" s="8">
        <v>14389</v>
      </c>
      <c r="D9" s="9">
        <v>15980</v>
      </c>
      <c r="E9" s="10">
        <v>17982</v>
      </c>
      <c r="F9" s="10">
        <v>22117</v>
      </c>
      <c r="G9" s="10">
        <v>19638</v>
      </c>
      <c r="H9" s="10">
        <v>23675</v>
      </c>
      <c r="I9" s="10">
        <v>21785</v>
      </c>
      <c r="J9" s="10">
        <v>21282</v>
      </c>
      <c r="K9" s="10">
        <v>23398</v>
      </c>
      <c r="L9" s="10">
        <v>26575</v>
      </c>
      <c r="M9" s="20">
        <v>23797</v>
      </c>
    </row>
    <row r="10" spans="1:13" x14ac:dyDescent="0.25">
      <c r="A10" s="1"/>
    </row>
    <row r="11" spans="1:13" x14ac:dyDescent="0.25">
      <c r="A11" s="1"/>
    </row>
    <row r="12" spans="1:13" x14ac:dyDescent="0.25">
      <c r="A12" s="1"/>
    </row>
    <row r="13" spans="1:13" x14ac:dyDescent="0.25">
      <c r="A13" s="1"/>
    </row>
    <row r="14" spans="1:13" x14ac:dyDescent="0.25">
      <c r="A14" s="1"/>
    </row>
    <row r="15" spans="1:13" x14ac:dyDescent="0.25">
      <c r="A15" s="1"/>
    </row>
    <row r="16" spans="1:13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</sheetData>
  <mergeCells count="2">
    <mergeCell ref="A2:M2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CONFRONTO</vt:lpstr>
      <vt:lpstr>ACCESSI</vt:lpstr>
      <vt:lpstr>RIEPILOGO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BANDREIS</dc:creator>
  <cp:lastModifiedBy>pdelnegro</cp:lastModifiedBy>
  <cp:lastPrinted>2022-01-18T16:39:15Z</cp:lastPrinted>
  <dcterms:created xsi:type="dcterms:W3CDTF">2022-01-18T16:10:18Z</dcterms:created>
  <dcterms:modified xsi:type="dcterms:W3CDTF">2022-01-24T07:22:34Z</dcterms:modified>
</cp:coreProperties>
</file>