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4291" sheetId="3" r:id="rId1"/>
  </sheets>
  <calcPr calcId="144525"/>
</workbook>
</file>

<file path=xl/calcChain.xml><?xml version="1.0" encoding="utf-8"?>
<calcChain xmlns="http://schemas.openxmlformats.org/spreadsheetml/2006/main">
  <c r="O25" i="3" l="1"/>
  <c r="O24" i="3"/>
  <c r="O23" i="3"/>
  <c r="O22" i="3"/>
  <c r="O21" i="3"/>
  <c r="O20" i="3"/>
  <c r="O18" i="3"/>
  <c r="O17" i="3"/>
  <c r="O16" i="3"/>
  <c r="O15" i="3"/>
  <c r="O14" i="3"/>
  <c r="O13" i="3"/>
  <c r="O12" i="3"/>
  <c r="O11" i="3"/>
  <c r="O10" i="3"/>
  <c r="O9" i="3"/>
  <c r="O8" i="3"/>
  <c r="N124" i="3"/>
  <c r="N123" i="3"/>
  <c r="N121" i="3"/>
  <c r="N119" i="3"/>
  <c r="N117" i="3"/>
  <c r="N116" i="3"/>
  <c r="N115" i="3"/>
  <c r="N114" i="3"/>
  <c r="N113" i="3"/>
  <c r="N111" i="3"/>
  <c r="N110" i="3"/>
  <c r="N108" i="3"/>
  <c r="N107" i="3"/>
  <c r="N106" i="3"/>
  <c r="N105" i="3"/>
  <c r="N103" i="3"/>
  <c r="N102" i="3"/>
  <c r="N101" i="3"/>
  <c r="N100" i="3"/>
  <c r="N99" i="3"/>
  <c r="N98" i="3"/>
  <c r="N97" i="3"/>
  <c r="O97" i="3" s="1"/>
  <c r="N96" i="3"/>
  <c r="N95" i="3"/>
  <c r="N94" i="3"/>
  <c r="N93" i="3"/>
  <c r="N92" i="3"/>
  <c r="N91" i="3"/>
  <c r="N90" i="3"/>
  <c r="N89" i="3"/>
  <c r="N88" i="3"/>
  <c r="O88" i="3" s="1"/>
  <c r="N87" i="3"/>
  <c r="N86" i="3"/>
  <c r="N85" i="3"/>
  <c r="N83" i="3"/>
  <c r="N82" i="3"/>
  <c r="N81" i="3"/>
  <c r="N80" i="3"/>
  <c r="O80" i="3" s="1"/>
  <c r="N79" i="3"/>
  <c r="N78" i="3"/>
  <c r="N77" i="3"/>
  <c r="O77" i="3" s="1"/>
  <c r="N76" i="3"/>
  <c r="N75" i="3"/>
  <c r="N74" i="3"/>
  <c r="O74" i="3" s="1"/>
  <c r="N73" i="3"/>
  <c r="N72" i="3"/>
  <c r="N71" i="3"/>
  <c r="O71" i="3" s="1"/>
  <c r="N70" i="3"/>
  <c r="O70" i="3" s="1"/>
  <c r="N68" i="3"/>
  <c r="N67" i="3"/>
  <c r="O67" i="3" s="1"/>
  <c r="N66" i="3"/>
  <c r="N65" i="3"/>
  <c r="O65" i="3" s="1"/>
  <c r="N64" i="3"/>
  <c r="N63" i="3"/>
  <c r="N62" i="3"/>
  <c r="N61" i="3"/>
  <c r="N60" i="3"/>
  <c r="O60" i="3" s="1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O47" i="3" s="1"/>
  <c r="N46" i="3"/>
  <c r="N45" i="3"/>
  <c r="N44" i="3"/>
  <c r="N43" i="3"/>
  <c r="N42" i="3"/>
  <c r="N41" i="3"/>
  <c r="N40" i="3"/>
  <c r="N39" i="3"/>
  <c r="N38" i="3"/>
  <c r="N37" i="3"/>
  <c r="O37" i="3" s="1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8" i="3"/>
  <c r="N17" i="3"/>
  <c r="N16" i="3"/>
  <c r="N15" i="3"/>
  <c r="N14" i="3"/>
  <c r="N13" i="3"/>
  <c r="N12" i="3"/>
  <c r="N11" i="3"/>
  <c r="N10" i="3"/>
  <c r="N9" i="3"/>
  <c r="N8" i="3"/>
  <c r="M124" i="3"/>
  <c r="L124" i="3"/>
  <c r="K124" i="3"/>
  <c r="J124" i="3"/>
  <c r="I124" i="3"/>
  <c r="H124" i="3"/>
  <c r="P124" i="3"/>
  <c r="O123" i="3"/>
  <c r="O121" i="3"/>
  <c r="O119" i="3"/>
  <c r="O117" i="3"/>
  <c r="O116" i="3"/>
  <c r="O115" i="3"/>
  <c r="O114" i="3"/>
  <c r="O113" i="3"/>
  <c r="O111" i="3"/>
  <c r="O110" i="3"/>
  <c r="O108" i="3"/>
  <c r="O107" i="3"/>
  <c r="O106" i="3"/>
  <c r="O105" i="3"/>
  <c r="O103" i="3"/>
  <c r="O102" i="3"/>
  <c r="O101" i="3"/>
  <c r="O100" i="3"/>
  <c r="O99" i="3"/>
  <c r="O98" i="3"/>
  <c r="O96" i="3"/>
  <c r="O95" i="3"/>
  <c r="O94" i="3"/>
  <c r="O93" i="3"/>
  <c r="O92" i="3"/>
  <c r="O91" i="3"/>
  <c r="O90" i="3"/>
  <c r="O89" i="3"/>
  <c r="O87" i="3"/>
  <c r="O86" i="3"/>
  <c r="O85" i="3"/>
  <c r="O83" i="3"/>
  <c r="O82" i="3"/>
  <c r="O81" i="3"/>
  <c r="O79" i="3"/>
  <c r="O78" i="3"/>
  <c r="O76" i="3"/>
  <c r="O75" i="3"/>
  <c r="O73" i="3"/>
  <c r="O72" i="3"/>
  <c r="O68" i="3"/>
  <c r="O66" i="3"/>
  <c r="O64" i="3"/>
  <c r="O63" i="3"/>
  <c r="O62" i="3"/>
  <c r="O61" i="3"/>
  <c r="O59" i="3"/>
  <c r="O58" i="3"/>
  <c r="O57" i="3"/>
  <c r="O56" i="3"/>
  <c r="O55" i="3"/>
  <c r="O54" i="3"/>
  <c r="O53" i="3"/>
  <c r="O52" i="3"/>
  <c r="O51" i="3"/>
  <c r="O50" i="3"/>
  <c r="O49" i="3"/>
  <c r="O48" i="3"/>
  <c r="O46" i="3"/>
  <c r="O45" i="3"/>
  <c r="O44" i="3"/>
  <c r="O43" i="3"/>
  <c r="O42" i="3"/>
  <c r="O41" i="3"/>
  <c r="O40" i="3"/>
  <c r="O39" i="3"/>
  <c r="O38" i="3"/>
  <c r="O36" i="3"/>
  <c r="O35" i="3"/>
  <c r="O34" i="3"/>
  <c r="O33" i="3"/>
  <c r="O32" i="3"/>
  <c r="O31" i="3"/>
  <c r="O30" i="3"/>
  <c r="O29" i="3"/>
  <c r="O28" i="3"/>
  <c r="O27" i="3"/>
  <c r="O26" i="3"/>
  <c r="O124" i="3" l="1"/>
</calcChain>
</file>

<file path=xl/sharedStrings.xml><?xml version="1.0" encoding="utf-8"?>
<sst xmlns="http://schemas.openxmlformats.org/spreadsheetml/2006/main" count="749" uniqueCount="299">
  <si>
    <t>Costi N4 - acquisto servizi sanitari</t>
  </si>
  <si>
    <t/>
  </si>
  <si>
    <t>Aggregati CE</t>
  </si>
  <si>
    <t>Elisi</t>
  </si>
  <si>
    <t>cod.</t>
  </si>
  <si>
    <t>Descrizione</t>
  </si>
  <si>
    <t>natura</t>
  </si>
  <si>
    <t>AMCO</t>
  </si>
  <si>
    <t>conto</t>
  </si>
  <si>
    <t>descr. conto</t>
  </si>
  <si>
    <t>Settori</t>
  </si>
  <si>
    <t>Valore</t>
  </si>
  <si>
    <t>Presidio</t>
  </si>
  <si>
    <t>Territorio</t>
  </si>
  <si>
    <t>Prevenzione</t>
  </si>
  <si>
    <t>DG e Supp.</t>
  </si>
  <si>
    <t>Libera Prof.</t>
  </si>
  <si>
    <t>Totsle</t>
  </si>
  <si>
    <t>Differenza</t>
  </si>
  <si>
    <t>Extra Lea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</si>
  <si>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</si>
  <si>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</si>
  <si>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</si>
  <si>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</si>
  <si>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C251816B</t>
  </si>
  <si>
    <t>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</si>
  <si>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</si>
  <si>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</si>
  <si>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0</t>
  </si>
  <si>
    <t>Competenze per attività libero professionale personale dipendente</t>
  </si>
  <si>
    <t>C251817B</t>
  </si>
  <si>
    <t>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</si>
  <si>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</si>
  <si>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</si>
  <si>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C251818B</t>
  </si>
  <si>
    <t>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</si>
  <si>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</si>
  <si>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</si>
  <si>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C251819B</t>
  </si>
  <si>
    <t>Compartecipazione al personale per att. libero professionale intramoenia - Consulenze (ex art. 55 c.1 lett. c), d) ed ex Art. 57-58) altro rispetto specifici conti</t>
  </si>
  <si>
    <t>R</t>
  </si>
  <si>
    <t>BA1250</t>
  </si>
  <si>
    <t>B.2.A.13.5)  Compartecipazione al personale per att. libero professionale intramoenia - Consulenze (ex art. 55 c.1 lett. c), d) ed ex Art. 57-58) (Aziende sanitarie pubbliche della Regione)</t>
  </si>
  <si>
    <t>C251860B</t>
  </si>
  <si>
    <t>Compartecipazione al personale per attività libero professionale intramoenia - Consulenze (ex art. 55 c. 1 lett. c), d) ed ex art. 57-58) - ASR</t>
  </si>
  <si>
    <t>BA1260</t>
  </si>
  <si>
    <t>B.2.A.13.6)  Compartecipazione al personale per att. libero professionale intramoenia - Altro</t>
  </si>
  <si>
    <t>Servizi presso terzi per iniziative di educazione sanitaria</t>
  </si>
  <si>
    <t>Servizi presso terzi per ricerca scientifica</t>
  </si>
  <si>
    <t>C251821B</t>
  </si>
  <si>
    <t>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</si>
  <si>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</si>
  <si>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</si>
  <si>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Compartecipazione al personale per att. libero professionale intramoenia - Consulenze (ex art. 55 c.1 lett. c), d) ed ex Art. 57-58) (Aziende sanitarie pubbliche della Regione)</t>
  </si>
  <si>
    <t>C251822B</t>
  </si>
  <si>
    <t>Compartecipazione al personale per att. libero  professionale intramoenia - Altro (da altre 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</si>
  <si>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</si>
  <si>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</si>
  <si>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</si>
  <si>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</si>
  <si>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C250429B</t>
  </si>
  <si>
    <t>Contributi associazioni volontariato</t>
  </si>
  <si>
    <t>BA1310</t>
  </si>
  <si>
    <t>B.2.A.14.3)  Contributi a società partecipate e/o enti dipendenti della Regione</t>
  </si>
  <si>
    <t>C250375B</t>
  </si>
  <si>
    <t>Costo per prestazioni (servizi) fornite dalla ARPA (agenzia regionale per la protezione ambientale)</t>
  </si>
  <si>
    <t>C251078B</t>
  </si>
  <si>
    <t>Contributi per Agenzie Regionali</t>
  </si>
  <si>
    <t>Trasferimento alle federazioni sovrazonali sanitarie del Piemonte ex L.r.3/2012</t>
  </si>
  <si>
    <t>BA1320</t>
  </si>
  <si>
    <t>B.2.A.14.4)  Contributo Legge 210/92</t>
  </si>
  <si>
    <t>C251024B</t>
  </si>
  <si>
    <t>Indennizzi L.210/92 e L.238/99 (danni per vaccinazioni, trasfusioni..)</t>
  </si>
  <si>
    <t>BA1330</t>
  </si>
  <si>
    <t>B.2.A.14.5)  Altri rimborsi, assegni e contributi</t>
  </si>
  <si>
    <t>C250424B</t>
  </si>
  <si>
    <t>Rimborsi agli assistiti assistenza sanitaria</t>
  </si>
  <si>
    <t>C250425B</t>
  </si>
  <si>
    <t>Contributi assegni sussidi per assistenza sanitaria</t>
  </si>
  <si>
    <t>Carta dei servizi - rimborsi agli utenti</t>
  </si>
  <si>
    <t>C250427B</t>
  </si>
  <si>
    <t>Rimborsi agli assistiti per ricoveri in Italia</t>
  </si>
  <si>
    <t>C251013B</t>
  </si>
  <si>
    <t>Quote associative</t>
  </si>
  <si>
    <t>C251074B</t>
  </si>
  <si>
    <t>Trasferimento alla Regione di cui L.r. 22 luglio 2002 n.17, articolo 2 c.2</t>
  </si>
  <si>
    <t>C251075B</t>
  </si>
  <si>
    <t>Trasferimento ad altre istituzioni pubbliche (finanziamento attività prevenzione- personale sanitario istituti penitenziari..)</t>
  </si>
  <si>
    <t>C251080B</t>
  </si>
  <si>
    <t>Rimborsi, assegni e contributi verso altri Enti Pubblici</t>
  </si>
  <si>
    <t>C251081B</t>
  </si>
  <si>
    <t>Altri rimborsi, assegni e contributi verso privati</t>
  </si>
  <si>
    <t>C251835B</t>
  </si>
  <si>
    <t>"spesa sociale socio sanitaria finanziata da politiche sociali (vs.LEA nazionali- dal 2014 ) - Contributi assegni borse per assistenza sociale, socio-sanitaria psichiatrica - "</t>
  </si>
  <si>
    <t>C250403B</t>
  </si>
  <si>
    <t>Trasferimento allo stato dl 5192 2%  dei conti 4 50 02 37 e 4 50 02 38 e 4 50 02 39</t>
  </si>
  <si>
    <t>C250404B</t>
  </si>
  <si>
    <t>Trasferimento ad istituti zooprofilattici 4%  dei conti 4 50 02 37 e 4 50 02 38 e 4 50 02 39</t>
  </si>
  <si>
    <t>C250405B</t>
  </si>
  <si>
    <t>Trasferimento alla regione decreto leg.vo 75894</t>
  </si>
  <si>
    <t>C250406B</t>
  </si>
  <si>
    <t>Poste correttive e competenze entrate</t>
  </si>
  <si>
    <t>C250409V</t>
  </si>
  <si>
    <t>Trasf.alla Regione D-Lgs 432/98 art.5 (3,5% dei c/4500228/29)</t>
  </si>
  <si>
    <t>C250410B</t>
  </si>
  <si>
    <t>Trasf.ai Laboratori Nazionali di riferimento. D.Lgs.432/98 (0,5% dei c/ 4500228/29)</t>
  </si>
  <si>
    <t>C250411B</t>
  </si>
  <si>
    <t>Trasf. alla Regione della quota del 70% conto 4 50 02 36 (D.Interm. 21/01/1999)</t>
  </si>
  <si>
    <t>C250412B</t>
  </si>
  <si>
    <t xml:space="preserve"> </t>
  </si>
  <si>
    <t>Trasferimento della quota del 20% alla Regione di cui al D.Lgs.123/99 (attività produzione alimenti animali additivati)</t>
  </si>
  <si>
    <t>Trasf. alla Regione 3,5% dei proventi D.lgs. 32/2021 (art. 15 co 2 lett b)</t>
  </si>
  <si>
    <t>Trasf. ad IZS 3,5% di quota parte del 3,5% dei proventi D.lgs. 32/2021 (art. 15 co 2 lett c)</t>
  </si>
  <si>
    <t>Trasf. ad Arpa di quota parte del 3,5% dei proventi D.lgs. 32/2021 (art. 15 co 2 lett c)</t>
  </si>
  <si>
    <t>C250446B</t>
  </si>
  <si>
    <t>Trasf. ai Laboratori Nazionali 1% dei proventi D.lgs 32/2021 (art. 15 co 2 lett d)</t>
  </si>
  <si>
    <t>C250447B</t>
  </si>
  <si>
    <t>Trasf. al Ministero della Salute 2% dei proventi D.lgs 32/2021 (art. 15 co 2 lett e)</t>
  </si>
  <si>
    <t>C250448B</t>
  </si>
  <si>
    <t>Trasf. allo Stato quota maggiorazione 0,5% dei proventi D.lgs 32/2021 (art. 8 co 4)</t>
  </si>
  <si>
    <t>C250449B</t>
  </si>
  <si>
    <t>C250450B</t>
  </si>
  <si>
    <t xml:space="preserve">Trasf. ad IZS 3,5% dei proventi D.lgs. 32/2021 (art. 15 co 2 lett c)  </t>
  </si>
  <si>
    <t>C250451B</t>
  </si>
  <si>
    <t>Trasf. ad ARPA 3,5% dei proventi D.lgs. 32/2021 (art. 15 co 2 lett c)</t>
  </si>
  <si>
    <t>C250452B</t>
  </si>
  <si>
    <t>Trasf. alla Regione della quota del 30% conto 4 50 06 04 Riconoscimenti D.lgs. 32 del 2/2/2021</t>
  </si>
  <si>
    <t>BA1340</t>
  </si>
  <si>
    <t>B.2.A.14.6)  Rimborsi, assegni e contributi v/Aziende sanitarie pubbliche della Regione</t>
  </si>
  <si>
    <t>C251079B</t>
  </si>
  <si>
    <t>Rimborsi, assegni e contributi v/Asl-Ao-Irccs-Policlinici della Regione</t>
  </si>
  <si>
    <t>C252101F</t>
  </si>
  <si>
    <t>Rimborsi, assegni e contributi v/Aziende sanitarie pubbliche della Regione</t>
  </si>
  <si>
    <t>C250112H</t>
  </si>
  <si>
    <t xml:space="preserve">Rimborsi, assegni e contributi verso ASR per attività di cui alla lettera n) art. 23 comma 3 LR 18/2007  </t>
  </si>
  <si>
    <t>C250113H</t>
  </si>
  <si>
    <t>Rimborsi, assegni e contributi verso ASR per attività di cui alla lettera o) art. 23 comma 3 LR 18/2007</t>
  </si>
  <si>
    <t>C250101H</t>
  </si>
  <si>
    <t xml:space="preserve">Rimborsi, assegni e contributi verso ASR per attività di cui alla lettera a) art. 23 comma 3 LR 18/2007  </t>
  </si>
  <si>
    <t>C250102H</t>
  </si>
  <si>
    <t>Rimborsi, assegni e contributi verso ASR per attività di cui alla lettera b) art. 23 comma 3 LR 18/2007</t>
  </si>
  <si>
    <t>C250103H</t>
  </si>
  <si>
    <t xml:space="preserve">Rimborsi, assegni e contributi verso ASR per attività di cui alla lettera c) art. 23 comma 3 LR 18/2007  </t>
  </si>
  <si>
    <t>C250104H</t>
  </si>
  <si>
    <t xml:space="preserve">Rimborsi, assegni e contributi verso ASR per attività di cui alla lettera d) art. 23 comma 3 LR 18/2007           </t>
  </si>
  <si>
    <t>C250105H</t>
  </si>
  <si>
    <t>Rimborsi, assegni e contributi verso ASR per attività di cui alla lettera e) art. 23 comma 3 LR 18/2007</t>
  </si>
  <si>
    <t>C250106H</t>
  </si>
  <si>
    <t xml:space="preserve">Rimborsi, assegni e contributi verso ASR per attività di cui alla lettera g) art. 23 comma 3 LR 18/2007 </t>
  </si>
  <si>
    <t>C250108H</t>
  </si>
  <si>
    <t>Rimborsi, assegni e contributi verso ASR per attività di cui alla lettera h) art. 23 comma 3 LR 18/2007</t>
  </si>
  <si>
    <t>C250109H</t>
  </si>
  <si>
    <t xml:space="preserve">Rimborsi, assegni e contributi verso ASR per attività di cui alla lettera i) art. 23 comma 3 LR 18/2007 </t>
  </si>
  <si>
    <t>C250110H</t>
  </si>
  <si>
    <t>Rimborsi, assegni e contributi verso ASR per attività di cui alla lettera l) art. 23 comma 3 LR 18/2007</t>
  </si>
  <si>
    <t>C250111H</t>
  </si>
  <si>
    <t>Rimborsi, assegni e contributi verso ASR per attività di cui alla lettera m) art. 23 comma 3 LR 18/2007</t>
  </si>
  <si>
    <t>C250107H</t>
  </si>
  <si>
    <t>Rimborsi, assegni e contributi verso ASR per attività di cui alla lettera g) art. 23 comma 3 LR 18/2007</t>
  </si>
  <si>
    <t>BA1350</t>
  </si>
  <si>
    <t>B.2.A.15)  Consulenze, Collaborazioni,  Interinale e altre prestazioni di lavoro sanitarie e sociosanitarie</t>
  </si>
  <si>
    <t>BA1360</t>
  </si>
  <si>
    <t>B.2.A.15.1) Consulenze sanitarie e sociosanitarieda Aziende sanitarie pubbliche della Regione</t>
  </si>
  <si>
    <t>C250490B</t>
  </si>
  <si>
    <t>Consulenze sanitarie di personale da ASR piemontesi</t>
  </si>
  <si>
    <t>BA1370</t>
  </si>
  <si>
    <t>B.2.A.15.2) Consulenze sanitarie e sociosanitarieda terzi - Altri soggetti pubblici</t>
  </si>
  <si>
    <t>C250387B</t>
  </si>
  <si>
    <t>Consulenze sanitarie e sociosanit. da Terzi - Altri enti pubblici della Regione</t>
  </si>
  <si>
    <t>BA1390</t>
  </si>
  <si>
    <t>B.2.A.15.3.A) Consulenze sanitarie da privato - articolo 55, comma 2, CCNL 8 giugno 2000</t>
  </si>
  <si>
    <t>C251823B</t>
  </si>
  <si>
    <t xml:space="preserve">Emolumenti a personale dipendente dirigenza da consulenze sanitarie -  Articolo 55, comma 2, CCNL 8 giugno 2000 (ex- Consulenze sanitarie da privato - articolo 55, comma 2, CCNL 8 giugno 2000)                                                                                                            </t>
  </si>
  <si>
    <t>BA1400</t>
  </si>
  <si>
    <t>B.2.A.15.3.B) Altre consulenze sanitarie e sociosanitarie da privato</t>
  </si>
  <si>
    <t>C250430B</t>
  </si>
  <si>
    <t>Consulenze sanitarie</t>
  </si>
  <si>
    <t>C251825B</t>
  </si>
  <si>
    <t>Altre consulenze sanitarie L.1/2002 (Libera professione infermieristica) e altro ruolo sanitario comparto</t>
  </si>
  <si>
    <t>C251861B</t>
  </si>
  <si>
    <t xml:space="preserve">Altre prestazioni aggiuntive erogate dal personale sanitario aziendale                                                                                                                                                                                         </t>
  </si>
  <si>
    <t>BA1410</t>
  </si>
  <si>
    <t>B.2.A.15.3.C) Collaborazioni coordinate e continuative sanitarie e sociosanitarie da privato</t>
  </si>
  <si>
    <t>C250469B</t>
  </si>
  <si>
    <t>Costo per prestazioni di lavoro coordinate e continuative sanitarie</t>
  </si>
  <si>
    <t>BA1430</t>
  </si>
  <si>
    <t>B.2.A.15.3.E) Lavoro interinale - area sanitaria</t>
  </si>
  <si>
    <t>C250432B</t>
  </si>
  <si>
    <t>Costo per acquisti di prestazioni di lavoro interinale (temporaneo) sanitario</t>
  </si>
  <si>
    <t>BA1440</t>
  </si>
  <si>
    <t>B.2.A.15.3.F) Altre collaborazioni e prestazioni di lavoro - area sanitaria</t>
  </si>
  <si>
    <t>Spese personale tirocinante eo borsista compresi oneri riflessi</t>
  </si>
  <si>
    <t>C250455B</t>
  </si>
  <si>
    <t>Spese per assegni di studio</t>
  </si>
  <si>
    <t>C250494B</t>
  </si>
  <si>
    <t>Altre collaborazioni e prestazioni di lavoro -area sanitaria</t>
  </si>
  <si>
    <t>BA1460</t>
  </si>
  <si>
    <t>B.2.A.15.4.A) Rimborso oneri stipendiali personale sanitario in comando da Aziende sanitarie pubbliche della Regione</t>
  </si>
  <si>
    <t>C250633B</t>
  </si>
  <si>
    <t>Rimborso oneri e stipendi personale sanitario in comando da Asl-AO, IRCCS, Policlinici della Regione</t>
  </si>
  <si>
    <t>BA1470</t>
  </si>
  <si>
    <t>B.2.A.15.4.B) Rimborso oneri stipendiali personale sanitario in comando da Regioni, soggetti pubblici e da Università</t>
  </si>
  <si>
    <t>C250634B</t>
  </si>
  <si>
    <t>Rimborso oneri e stipendi personale sanitario in comando da altri Enti Pubblici della Regione</t>
  </si>
  <si>
    <t>BA1480</t>
  </si>
  <si>
    <t>B.2.A.15.4.C) Rimborso oneri stipendiali personale sanitario in comando da aziende di altre Regioni (Extraregione)</t>
  </si>
  <si>
    <t>C250635B</t>
  </si>
  <si>
    <t>Rimborso oneri e stipendi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</si>
  <si>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</si>
  <si>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</si>
  <si>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</si>
  <si>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</si>
  <si>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C250301B</t>
  </si>
  <si>
    <t>Prestazioni di prevenzione da Aziende sanitarie regionali</t>
  </si>
  <si>
    <t>C250325B</t>
  </si>
  <si>
    <t xml:space="preserve">Prestazioni sanitarie di erogatori - ASL regionali( ex-Prestazioni sanitarie di erogatori - Aziende sanitarie regionali USL)                                                                                                                                                                                </t>
  </si>
  <si>
    <t>C250328B</t>
  </si>
  <si>
    <t>Prestazioni sanitarie di erogatori Aziende ospedaliere regionali</t>
  </si>
  <si>
    <t>C252116M</t>
  </si>
  <si>
    <t xml:space="preserve">Acquisto di prestazioni di laboratorio dalle ASR di riferimento per concentrazione di attività di laboratorio( ex-Acquisto di prestazioni di laboratorio delle ASR piemontesi dalle aziende sanitarie regionali di riferimento per concentrazazione di attività di laboratorio )                            </t>
  </si>
  <si>
    <t>BA1510</t>
  </si>
  <si>
    <t>B.2.A.16.2)  Altri servizi sanitari e sociosanitari  a rilevanza sanitaria da pubblico - Altri soggetti pubblici della Regione</t>
  </si>
  <si>
    <t>C250341B</t>
  </si>
  <si>
    <t>Costo per prestazioni (servizi) fornite dalla ARPA (agenzia regionale per la protezione ambientale) ad addebito diretto</t>
  </si>
  <si>
    <t>C250376B</t>
  </si>
  <si>
    <t>Costi per prestazioni da altri erogatori pubblici (Istituto Zooprofilattico...)</t>
  </si>
  <si>
    <t>BA1520</t>
  </si>
  <si>
    <t>B.2.A.16.3) Altri servizi sanitari e sociosanitari a rilevanza sanitaria da pubblico (Extraregione)</t>
  </si>
  <si>
    <t>Prestazioni di prevenzione da Aziende sanitarie extra regionali</t>
  </si>
  <si>
    <t>C250327B</t>
  </si>
  <si>
    <t>Prestazioni sanitarie di erogatori - Aziende sanitarie extra regionali</t>
  </si>
  <si>
    <t>C250388B</t>
  </si>
  <si>
    <t>Altri servizi sanitari e sociosanitari da pubblico - Altri enti (Extraregione)</t>
  </si>
  <si>
    <t>BA1530</t>
  </si>
  <si>
    <t>B.2.A.16.4)  Altri servizi sanitari da privato</t>
  </si>
  <si>
    <t>C250329B</t>
  </si>
  <si>
    <t xml:space="preserve">Prestazioni sanitarie da privato( ex-Prestazioni sanitarie di erogatori presidi ospedalieri ex articoli 41-42-43 L.833/78)                                                                                                                                                                                  </t>
  </si>
  <si>
    <t>C250407B</t>
  </si>
  <si>
    <t>Assistenza  prestazione diagnostica strumentale per degenti</t>
  </si>
  <si>
    <t>C250409B</t>
  </si>
  <si>
    <t>Assistenza  prestazione diagnostica strumentale RMN per degenti</t>
  </si>
  <si>
    <t>C250415B</t>
  </si>
  <si>
    <t>Altra assistenza integrativa  con cooperative infermieri</t>
  </si>
  <si>
    <t>C250477B</t>
  </si>
  <si>
    <t>Costo per acquisti di assistenza sanitaria infermieristica da cooperative</t>
  </si>
  <si>
    <t>C250489B</t>
  </si>
  <si>
    <t>Prestazioni sanitarie (non finali da privati)</t>
  </si>
  <si>
    <t>C250492B</t>
  </si>
  <si>
    <t>Servizi sanitari per assistenza ospedaliera da IRCCS Privati e Policlinici privati</t>
  </si>
  <si>
    <t>C251815M</t>
  </si>
  <si>
    <t>Altre prestazioni sanitarie di erogatori pubblico-privato in società partecipate</t>
  </si>
  <si>
    <t>C251862B</t>
  </si>
  <si>
    <t>C251863B</t>
  </si>
  <si>
    <t xml:space="preserve">Servizi presso terzi per ricerca scientifica  </t>
  </si>
  <si>
    <t>BA1880</t>
  </si>
  <si>
    <t>B.2.B.3) Formazione (esternalizzata e non)</t>
  </si>
  <si>
    <t>BA1890</t>
  </si>
  <si>
    <t>B.2.B.3.1) Formazione (esternalizzata e non) da pubblico</t>
  </si>
  <si>
    <t>C282104B</t>
  </si>
  <si>
    <t>Formazione (esternalizzata e non) da pubblico</t>
  </si>
  <si>
    <t>BA1900</t>
  </si>
  <si>
    <t>B.2.B.3.2) Formazione (esternalizzata e non) da privato</t>
  </si>
  <si>
    <t>C280453B</t>
  </si>
  <si>
    <t>Indennita attività docenza per corsi di aggiornamento</t>
  </si>
  <si>
    <t>C280457B</t>
  </si>
  <si>
    <t>Servizi presso terzi formazione qualificazione del personale</t>
  </si>
  <si>
    <t>C280458B</t>
  </si>
  <si>
    <t>Servizi presso terzi per formazione di terzi (scuole infermieri professionali ed altro.)</t>
  </si>
  <si>
    <t>BA1940</t>
  </si>
  <si>
    <t>B.3.C)  Manutenzione e riparazione alle attrezzature sanitarie e scientifiche</t>
  </si>
  <si>
    <t>C280203B</t>
  </si>
  <si>
    <t>Manutenzione ordinaria in appalto attrezzature tecnico scientifiche sanitarie</t>
  </si>
  <si>
    <t>C280256B</t>
  </si>
  <si>
    <t>Manutenzione ordinaria in appalto per impianti specifici sanitari-</t>
  </si>
  <si>
    <t>BA2020</t>
  </si>
  <si>
    <t>B.4.B.1) Canoni di noleggio - area sanitaria</t>
  </si>
  <si>
    <t>C290504B</t>
  </si>
  <si>
    <t>Canoni per beni strumentali sanitari</t>
  </si>
  <si>
    <t>C290509B</t>
  </si>
  <si>
    <t xml:space="preserve">Canoni per noleggio attrezzature per assistenza protesica( ex-Canoni per noleggio attrezzature per assistenza protesica)                                                                                                                                                                                    </t>
  </si>
  <si>
    <t>C290510B</t>
  </si>
  <si>
    <t xml:space="preserve">Canoni per noleggio attrezzature per assistenza integrativa( ex-Canoni per noleggio attrezzature per assistenza integrativa)                                                                                                                                                                                </t>
  </si>
  <si>
    <t>Canoni per noleggio attrezzature per assistenza integrativa extra LEA regionale</t>
  </si>
  <si>
    <t>C290517B</t>
  </si>
  <si>
    <t xml:space="preserve">Canoni per noleggio dispositivi medici per assistenza integrativa       </t>
  </si>
  <si>
    <t>BA2050</t>
  </si>
  <si>
    <t>B.4.C.1) Canoni di leasing - area sanitaria</t>
  </si>
  <si>
    <t>C290505B</t>
  </si>
  <si>
    <t xml:space="preserve">Canoni leasing sanitari ed oneri accessori( ex-Leasing operativo attrezzature sanitarie)                                                                                                                                                                                                                    </t>
  </si>
  <si>
    <t>BA2061</t>
  </si>
  <si>
    <t>B.4.D)  Canoni di project financing</t>
  </si>
  <si>
    <t>C290508B</t>
  </si>
  <si>
    <t xml:space="preserve">Canoni di project financing( ex-Canoni per progetti in concessione)                                                                                                                                                                                                                                         </t>
  </si>
  <si>
    <t>YA0040</t>
  </si>
  <si>
    <t>Y.1.C) IRAP relativa ad attività di libera professione (intramoenia)</t>
  </si>
  <si>
    <t>C560106B</t>
  </si>
  <si>
    <t>IRAP relativa ad attività di libera professione (intramoenia)</t>
  </si>
  <si>
    <t>TOTALE</t>
  </si>
  <si>
    <t>TOTALE NATURA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</si>
</sst>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8"/>
      <color rgb="FFFF0000"/>
      <name val="MS Sans Serif"/>
      <family val="2"/>
    </font>
    <font>
      <sz val="8.25"/>
      <color rgb="FF000000"/>
      <name val="MS Sans Serif"/>
      <family val="2"/>
    </font>
    <font>
      <b/>
      <sz val="8.25"/>
      <color rgb="FF000000"/>
      <name val="MS Sans Serif"/>
      <family val="2"/>
    </font>
    <font>
      <sz val="8.25"/>
      <color rgb="FFC0C0C0"/>
      <name val="MS Sans Serif"/>
      <family val="2"/>
    </font>
    <font>
      <sz val="8.25"/>
      <color rgb="FFC6C6C6"/>
      <name val="MS Sans Serif"/>
      <family val="2"/>
    </font>
    <font>
      <b/>
      <sz val="8.25"/>
      <color rgb="FF010000"/>
      <name val="MS Sans Serif"/>
      <family val="2"/>
    </font>
    <font>
      <sz val="8.25"/>
      <color rgb="FFFFFFFF"/>
      <name val="MS Sans Serif"/>
      <family val="2"/>
    </font>
    <font>
      <sz val="8.25"/>
      <color rgb="FF01000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C6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1" xfId="0" quotePrefix="1" applyNumberFormat="1" applyFont="1" applyFill="1" applyBorder="1"/>
    <xf numFmtId="4" fontId="4" fillId="2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5" fillId="2" borderId="1" xfId="0" quotePrefix="1" applyNumberFormat="1" applyFont="1" applyFill="1" applyBorder="1"/>
    <xf numFmtId="0" fontId="6" fillId="3" borderId="1" xfId="0" quotePrefix="1" applyNumberFormat="1" applyFont="1" applyFill="1" applyBorder="1"/>
    <xf numFmtId="4" fontId="3" fillId="2" borderId="1" xfId="0" quotePrefix="1" applyNumberFormat="1" applyFont="1" applyFill="1" applyBorder="1"/>
    <xf numFmtId="4" fontId="4" fillId="2" borderId="1" xfId="0" quotePrefix="1" applyNumberFormat="1" applyFont="1" applyFill="1" applyBorder="1"/>
    <xf numFmtId="0" fontId="4" fillId="2" borderId="1" xfId="0" quotePrefix="1" applyNumberFormat="1" applyFont="1" applyFill="1" applyBorder="1"/>
    <xf numFmtId="4" fontId="7" fillId="2" borderId="1" xfId="0" quotePrefix="1" applyNumberFormat="1" applyFont="1" applyFill="1" applyBorder="1"/>
    <xf numFmtId="3" fontId="4" fillId="2" borderId="1" xfId="0" quotePrefix="1" applyNumberFormat="1" applyFont="1" applyFill="1" applyBorder="1"/>
    <xf numFmtId="0" fontId="4" fillId="3" borderId="1" xfId="0" quotePrefix="1" applyNumberFormat="1" applyFont="1" applyFill="1" applyBorder="1"/>
    <xf numFmtId="4" fontId="5" fillId="2" borderId="1" xfId="0" quotePrefix="1" applyNumberFormat="1" applyFont="1" applyFill="1" applyBorder="1"/>
    <xf numFmtId="3" fontId="3" fillId="2" borderId="1" xfId="0" quotePrefix="1" applyNumberFormat="1" applyFont="1" applyFill="1" applyBorder="1"/>
    <xf numFmtId="0" fontId="3" fillId="3" borderId="1" xfId="0" quotePrefix="1" applyNumberFormat="1" applyFont="1" applyFill="1" applyBorder="1"/>
    <xf numFmtId="0" fontId="5" fillId="3" borderId="1" xfId="0" quotePrefix="1" applyNumberFormat="1" applyFont="1" applyFill="1" applyBorder="1"/>
    <xf numFmtId="4" fontId="4" fillId="3" borderId="1" xfId="0" quotePrefix="1" applyNumberFormat="1" applyFont="1" applyFill="1" applyBorder="1"/>
    <xf numFmtId="3" fontId="4" fillId="3" borderId="1" xfId="0" applyNumberFormat="1" applyFont="1" applyFill="1" applyBorder="1"/>
    <xf numFmtId="3" fontId="6" fillId="3" borderId="1" xfId="0" quotePrefix="1" applyNumberFormat="1" applyFont="1" applyFill="1" applyBorder="1"/>
    <xf numFmtId="4" fontId="3" fillId="3" borderId="1" xfId="0" quotePrefix="1" applyNumberFormat="1" applyFont="1" applyFill="1" applyBorder="1"/>
    <xf numFmtId="4" fontId="6" fillId="3" borderId="1" xfId="0" quotePrefix="1" applyNumberFormat="1" applyFont="1" applyFill="1" applyBorder="1"/>
    <xf numFmtId="0" fontId="3" fillId="4" borderId="1" xfId="0" quotePrefix="1" applyNumberFormat="1" applyFont="1" applyFill="1" applyBorder="1"/>
    <xf numFmtId="4" fontId="3" fillId="4" borderId="1" xfId="0" quotePrefix="1" applyNumberFormat="1" applyFont="1" applyFill="1" applyBorder="1"/>
    <xf numFmtId="3" fontId="3" fillId="4" borderId="1" xfId="0" applyNumberFormat="1" applyFont="1" applyFill="1" applyBorder="1"/>
    <xf numFmtId="3" fontId="3" fillId="4" borderId="1" xfId="0" quotePrefix="1" applyNumberFormat="1" applyFont="1" applyFill="1" applyBorder="1"/>
    <xf numFmtId="0" fontId="3" fillId="4" borderId="1" xfId="0" applyNumberFormat="1" applyFont="1" applyFill="1" applyBorder="1"/>
    <xf numFmtId="4" fontId="3" fillId="5" borderId="1" xfId="0" applyNumberFormat="1" applyFont="1" applyFill="1" applyBorder="1"/>
    <xf numFmtId="4" fontId="3" fillId="6" borderId="1" xfId="0" applyNumberFormat="1" applyFont="1" applyFill="1" applyBorder="1"/>
    <xf numFmtId="4" fontId="4" fillId="2" borderId="1" xfId="0" applyNumberFormat="1" applyFont="1" applyFill="1" applyBorder="1"/>
    <xf numFmtId="4" fontId="3" fillId="7" borderId="1" xfId="0" applyNumberFormat="1" applyFont="1" applyFill="1" applyBorder="1"/>
    <xf numFmtId="3" fontId="8" fillId="4" borderId="1" xfId="0" quotePrefix="1" applyNumberFormat="1" applyFont="1" applyFill="1" applyBorder="1"/>
    <xf numFmtId="0" fontId="3" fillId="5" borderId="1" xfId="0" quotePrefix="1" applyNumberFormat="1" applyFont="1" applyFill="1" applyBorder="1"/>
    <xf numFmtId="4" fontId="3" fillId="5" borderId="1" xfId="0" quotePrefix="1" applyNumberFormat="1" applyFont="1" applyFill="1" applyBorder="1"/>
    <xf numFmtId="4" fontId="3" fillId="6" borderId="1" xfId="0" quotePrefix="1" applyNumberFormat="1" applyFont="1" applyFill="1" applyBorder="1"/>
    <xf numFmtId="4" fontId="3" fillId="7" borderId="1" xfId="0" quotePrefix="1" applyNumberFormat="1" applyFont="1" applyFill="1" applyBorder="1"/>
    <xf numFmtId="4" fontId="7" fillId="3" borderId="1" xfId="0" quotePrefix="1" applyNumberFormat="1" applyFont="1" applyFill="1" applyBorder="1"/>
    <xf numFmtId="3" fontId="7" fillId="3" borderId="1" xfId="0" applyNumberFormat="1" applyFont="1" applyFill="1" applyBorder="1"/>
    <xf numFmtId="0" fontId="9" fillId="3" borderId="1" xfId="0" quotePrefix="1" applyNumberFormat="1" applyFont="1" applyFill="1" applyBorder="1"/>
    <xf numFmtId="4" fontId="9" fillId="3" borderId="1" xfId="0" quotePrefix="1" applyNumberFormat="1" applyFont="1" applyFill="1" applyBorder="1"/>
    <xf numFmtId="0" fontId="5" fillId="2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abSelected="1" workbookViewId="0">
      <selection activeCell="A3" sqref="A3:P124"/>
    </sheetView>
  </sheetViews>
  <sheetFormatPr defaultRowHeight="15" x14ac:dyDescent="0.25"/>
  <cols>
    <col min="1" max="1" width="9.140625" style="1"/>
    <col min="2" max="2" width="14.5703125" style="1" customWidth="1"/>
    <col min="3" max="3" width="47" style="1" customWidth="1"/>
    <col min="4" max="4" width="9.140625" style="1"/>
    <col min="5" max="5" width="12.42578125" style="1" customWidth="1"/>
    <col min="6" max="6" width="14.42578125" style="1" customWidth="1"/>
    <col min="7" max="7" width="50.5703125" style="1" customWidth="1"/>
    <col min="8" max="8" width="14" style="1" customWidth="1"/>
    <col min="9" max="13" width="13.5703125" style="1" customWidth="1"/>
    <col min="14" max="16" width="14.5703125" style="1" customWidth="1"/>
    <col min="17" max="16384" width="9.140625" style="1"/>
  </cols>
  <sheetData>
    <row r="1" spans="1:16" x14ac:dyDescent="0.25">
      <c r="B1" s="2"/>
    </row>
    <row r="2" spans="1:16" x14ac:dyDescent="0.25">
      <c r="B2" s="3" t="s">
        <v>0</v>
      </c>
    </row>
    <row r="3" spans="1:16" x14ac:dyDescent="0.25">
      <c r="A3" s="4" t="s">
        <v>1</v>
      </c>
      <c r="B3" s="5" t="s">
        <v>2</v>
      </c>
      <c r="C3" s="6"/>
      <c r="D3" s="6"/>
      <c r="E3" s="7" t="s">
        <v>1</v>
      </c>
      <c r="F3" s="8" t="s">
        <v>1</v>
      </c>
      <c r="G3" s="8" t="s">
        <v>1</v>
      </c>
      <c r="H3" s="9" t="s">
        <v>1</v>
      </c>
      <c r="I3" s="10" t="s">
        <v>1</v>
      </c>
      <c r="J3" s="10" t="s">
        <v>1</v>
      </c>
      <c r="K3" s="10" t="s">
        <v>1</v>
      </c>
      <c r="L3" s="10" t="s">
        <v>1</v>
      </c>
      <c r="M3" s="10" t="s">
        <v>1</v>
      </c>
      <c r="N3" s="9" t="s">
        <v>1</v>
      </c>
      <c r="O3" s="9" t="s">
        <v>1</v>
      </c>
      <c r="P3" s="9" t="s">
        <v>1</v>
      </c>
    </row>
    <row r="4" spans="1:16" x14ac:dyDescent="0.25">
      <c r="A4" s="11" t="s">
        <v>3</v>
      </c>
      <c r="B4" s="12" t="s">
        <v>4</v>
      </c>
      <c r="C4" s="10" t="s">
        <v>5</v>
      </c>
      <c r="D4" s="13" t="s">
        <v>6</v>
      </c>
      <c r="E4" s="13" t="s">
        <v>7</v>
      </c>
      <c r="F4" s="14" t="s">
        <v>8</v>
      </c>
      <c r="G4" s="14" t="s">
        <v>9</v>
      </c>
      <c r="H4" s="15" t="s">
        <v>1</v>
      </c>
      <c r="I4" s="5" t="s">
        <v>10</v>
      </c>
      <c r="J4" s="6"/>
      <c r="K4" s="6"/>
      <c r="L4" s="6"/>
      <c r="M4" s="6"/>
      <c r="N4" s="9" t="s">
        <v>1</v>
      </c>
      <c r="O4" s="9" t="s">
        <v>1</v>
      </c>
      <c r="P4" s="9" t="s">
        <v>1</v>
      </c>
    </row>
    <row r="5" spans="1:16" x14ac:dyDescent="0.25">
      <c r="A5" s="4" t="s">
        <v>1</v>
      </c>
      <c r="B5" s="9" t="s">
        <v>1</v>
      </c>
      <c r="C5" s="9" t="s">
        <v>1</v>
      </c>
      <c r="D5" s="16" t="s">
        <v>1</v>
      </c>
      <c r="E5" s="7" t="s">
        <v>1</v>
      </c>
      <c r="F5" s="17" t="s">
        <v>1</v>
      </c>
      <c r="G5" s="17" t="s">
        <v>1</v>
      </c>
      <c r="H5" s="10" t="s">
        <v>11</v>
      </c>
      <c r="I5" s="10" t="s">
        <v>12</v>
      </c>
      <c r="J5" s="10" t="s">
        <v>13</v>
      </c>
      <c r="K5" s="10" t="s">
        <v>14</v>
      </c>
      <c r="L5" s="10" t="s">
        <v>15</v>
      </c>
      <c r="M5" s="10" t="s">
        <v>16</v>
      </c>
      <c r="N5" s="10" t="s">
        <v>17</v>
      </c>
      <c r="O5" s="10" t="s">
        <v>18</v>
      </c>
      <c r="P5" s="10" t="s">
        <v>19</v>
      </c>
    </row>
    <row r="6" spans="1:16" x14ac:dyDescent="0.25">
      <c r="A6" s="4" t="s">
        <v>1</v>
      </c>
      <c r="B6" s="9" t="s">
        <v>1</v>
      </c>
      <c r="C6" s="9" t="s">
        <v>1</v>
      </c>
      <c r="D6" s="16" t="s">
        <v>1</v>
      </c>
      <c r="E6" s="7" t="s">
        <v>1</v>
      </c>
      <c r="F6" s="14" t="s">
        <v>1</v>
      </c>
      <c r="G6" s="14" t="s">
        <v>1</v>
      </c>
      <c r="H6" s="9" t="s">
        <v>1</v>
      </c>
      <c r="I6" s="9" t="s">
        <v>1</v>
      </c>
      <c r="J6" s="9" t="s">
        <v>1</v>
      </c>
      <c r="K6" s="9" t="s">
        <v>1</v>
      </c>
      <c r="L6" s="9" t="s">
        <v>1</v>
      </c>
      <c r="M6" s="9" t="s">
        <v>1</v>
      </c>
      <c r="N6" s="9" t="s">
        <v>1</v>
      </c>
      <c r="O6" s="9" t="s">
        <v>1</v>
      </c>
      <c r="P6" s="9" t="s">
        <v>1</v>
      </c>
    </row>
    <row r="7" spans="1:16" x14ac:dyDescent="0.25">
      <c r="A7" s="18" t="s">
        <v>1</v>
      </c>
      <c r="B7" s="19" t="s">
        <v>20</v>
      </c>
      <c r="C7" s="19" t="s">
        <v>21</v>
      </c>
      <c r="D7" s="20">
        <v>4</v>
      </c>
      <c r="E7" s="21" t="s">
        <v>1</v>
      </c>
      <c r="F7" s="17" t="s">
        <v>1</v>
      </c>
      <c r="G7" s="17" t="s">
        <v>1</v>
      </c>
      <c r="H7" s="22" t="s">
        <v>1</v>
      </c>
      <c r="I7" s="23" t="s">
        <v>1</v>
      </c>
      <c r="J7" s="23" t="s">
        <v>1</v>
      </c>
      <c r="K7" s="23" t="s">
        <v>1</v>
      </c>
      <c r="L7" s="23" t="s">
        <v>1</v>
      </c>
      <c r="M7" s="23" t="s">
        <v>1</v>
      </c>
      <c r="N7" s="23" t="s">
        <v>1</v>
      </c>
      <c r="O7" s="23" t="s">
        <v>1</v>
      </c>
      <c r="P7" s="23" t="s">
        <v>1</v>
      </c>
    </row>
    <row r="8" spans="1:16" x14ac:dyDescent="0.25">
      <c r="A8" s="24" t="s">
        <v>1</v>
      </c>
      <c r="B8" s="25" t="s">
        <v>22</v>
      </c>
      <c r="C8" s="25" t="s">
        <v>23</v>
      </c>
      <c r="D8" s="26">
        <v>4</v>
      </c>
      <c r="E8" s="27" t="s">
        <v>24</v>
      </c>
      <c r="F8" s="28">
        <v>3101816</v>
      </c>
      <c r="G8" s="24" t="s">
        <v>25</v>
      </c>
      <c r="H8" s="29">
        <v>50000</v>
      </c>
      <c r="I8" s="30">
        <v>0</v>
      </c>
      <c r="J8" s="30">
        <v>0</v>
      </c>
      <c r="K8" s="30">
        <v>0</v>
      </c>
      <c r="L8" s="30">
        <v>0</v>
      </c>
      <c r="M8" s="30">
        <v>50000</v>
      </c>
      <c r="N8" s="31">
        <f>I8+J8+K8+L8+M8</f>
        <v>50000</v>
      </c>
      <c r="O8" s="31">
        <f>H8-N8</f>
        <v>0</v>
      </c>
      <c r="P8" s="32">
        <v>0</v>
      </c>
    </row>
    <row r="9" spans="1:16" x14ac:dyDescent="0.25">
      <c r="A9" s="24" t="s">
        <v>1</v>
      </c>
      <c r="B9" s="25" t="s">
        <v>26</v>
      </c>
      <c r="C9" s="25" t="s">
        <v>27</v>
      </c>
      <c r="D9" s="26">
        <v>4</v>
      </c>
      <c r="E9" s="33" t="s">
        <v>28</v>
      </c>
      <c r="F9" s="28">
        <v>3100423</v>
      </c>
      <c r="G9" s="24" t="s">
        <v>29</v>
      </c>
      <c r="H9" s="29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1">
        <f>I9+J9+K9+L9+M9</f>
        <v>0</v>
      </c>
      <c r="O9" s="31">
        <f>H9-N9</f>
        <v>0</v>
      </c>
      <c r="P9" s="32">
        <v>0</v>
      </c>
    </row>
    <row r="10" spans="1:16" x14ac:dyDescent="0.25">
      <c r="A10" s="24" t="s">
        <v>1</v>
      </c>
      <c r="B10" s="25" t="s">
        <v>26</v>
      </c>
      <c r="C10" s="25" t="s">
        <v>27</v>
      </c>
      <c r="D10" s="26">
        <v>4</v>
      </c>
      <c r="E10" s="27" t="s">
        <v>30</v>
      </c>
      <c r="F10" s="28">
        <v>3101817</v>
      </c>
      <c r="G10" s="24" t="s">
        <v>31</v>
      </c>
      <c r="H10" s="29">
        <v>1900000</v>
      </c>
      <c r="I10" s="30">
        <v>0</v>
      </c>
      <c r="J10" s="30">
        <v>0</v>
      </c>
      <c r="K10" s="30">
        <v>0</v>
      </c>
      <c r="L10" s="30">
        <v>0</v>
      </c>
      <c r="M10" s="30">
        <v>1900000</v>
      </c>
      <c r="N10" s="31">
        <f>I10+J10+K10+L10+M10</f>
        <v>1900000</v>
      </c>
      <c r="O10" s="31">
        <f>H10-N10</f>
        <v>0</v>
      </c>
      <c r="P10" s="32">
        <v>0</v>
      </c>
    </row>
    <row r="11" spans="1:16" x14ac:dyDescent="0.25">
      <c r="A11" s="24" t="s">
        <v>1</v>
      </c>
      <c r="B11" s="25" t="s">
        <v>32</v>
      </c>
      <c r="C11" s="25" t="s">
        <v>33</v>
      </c>
      <c r="D11" s="26">
        <v>4</v>
      </c>
      <c r="E11" s="27" t="s">
        <v>34</v>
      </c>
      <c r="F11" s="28">
        <v>3101818</v>
      </c>
      <c r="G11" s="24" t="s">
        <v>35</v>
      </c>
      <c r="H11" s="29">
        <v>400000</v>
      </c>
      <c r="I11" s="30">
        <v>0</v>
      </c>
      <c r="J11" s="30">
        <v>0</v>
      </c>
      <c r="K11" s="30">
        <v>0</v>
      </c>
      <c r="L11" s="30">
        <v>0</v>
      </c>
      <c r="M11" s="30">
        <v>400000</v>
      </c>
      <c r="N11" s="31">
        <f>I11+J11+K11+L11+M11</f>
        <v>400000</v>
      </c>
      <c r="O11" s="31">
        <f>H11-N11</f>
        <v>0</v>
      </c>
      <c r="P11" s="32">
        <v>0</v>
      </c>
    </row>
    <row r="12" spans="1:16" x14ac:dyDescent="0.25">
      <c r="A12" s="24" t="s">
        <v>1</v>
      </c>
      <c r="B12" s="25" t="s">
        <v>36</v>
      </c>
      <c r="C12" s="25" t="s">
        <v>37</v>
      </c>
      <c r="D12" s="26">
        <v>4</v>
      </c>
      <c r="E12" s="27" t="s">
        <v>38</v>
      </c>
      <c r="F12" s="28">
        <v>3101819</v>
      </c>
      <c r="G12" s="24" t="s">
        <v>39</v>
      </c>
      <c r="H12" s="29">
        <v>1800000</v>
      </c>
      <c r="I12" s="30">
        <v>0</v>
      </c>
      <c r="J12" s="30">
        <v>0</v>
      </c>
      <c r="K12" s="30">
        <v>0</v>
      </c>
      <c r="L12" s="30">
        <v>0</v>
      </c>
      <c r="M12" s="30">
        <v>1800000</v>
      </c>
      <c r="N12" s="31">
        <f>I12+J12+K12+L12+M12</f>
        <v>1800000</v>
      </c>
      <c r="O12" s="31">
        <f>H12-N12</f>
        <v>0</v>
      </c>
      <c r="P12" s="32">
        <v>0</v>
      </c>
    </row>
    <row r="13" spans="1:16" x14ac:dyDescent="0.25">
      <c r="A13" s="34" t="s">
        <v>40</v>
      </c>
      <c r="B13" s="25" t="s">
        <v>41</v>
      </c>
      <c r="C13" s="25" t="s">
        <v>42</v>
      </c>
      <c r="D13" s="26">
        <v>4</v>
      </c>
      <c r="E13" s="27" t="s">
        <v>43</v>
      </c>
      <c r="F13" s="28">
        <v>3101860</v>
      </c>
      <c r="G13" s="24" t="s">
        <v>44</v>
      </c>
      <c r="H13" s="29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1">
        <f>I13+J13+K13+L13+M13</f>
        <v>0</v>
      </c>
      <c r="O13" s="31">
        <f>H13-N13</f>
        <v>0</v>
      </c>
      <c r="P13" s="32">
        <v>0</v>
      </c>
    </row>
    <row r="14" spans="1:16" x14ac:dyDescent="0.25">
      <c r="A14" s="24" t="s">
        <v>1</v>
      </c>
      <c r="B14" s="25" t="s">
        <v>45</v>
      </c>
      <c r="C14" s="25" t="s">
        <v>46</v>
      </c>
      <c r="D14" s="26">
        <v>4</v>
      </c>
      <c r="E14" s="33" t="s">
        <v>28</v>
      </c>
      <c r="F14" s="28">
        <v>3100431</v>
      </c>
      <c r="G14" s="24" t="s">
        <v>47</v>
      </c>
      <c r="H14" s="29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1">
        <f>I14+J14+K14+L14+M14</f>
        <v>0</v>
      </c>
      <c r="O14" s="31">
        <f>H14-N14</f>
        <v>0</v>
      </c>
      <c r="P14" s="32">
        <v>0</v>
      </c>
    </row>
    <row r="15" spans="1:16" x14ac:dyDescent="0.25">
      <c r="A15" s="24" t="s">
        <v>1</v>
      </c>
      <c r="B15" s="25" t="s">
        <v>45</v>
      </c>
      <c r="C15" s="25" t="s">
        <v>46</v>
      </c>
      <c r="D15" s="26">
        <v>4</v>
      </c>
      <c r="E15" s="33" t="s">
        <v>28</v>
      </c>
      <c r="F15" s="28">
        <v>3100459</v>
      </c>
      <c r="G15" s="24" t="s">
        <v>48</v>
      </c>
      <c r="H15" s="29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1">
        <f>I15+J15+K15+L15+M15</f>
        <v>0</v>
      </c>
      <c r="O15" s="31">
        <f>H15-N15</f>
        <v>0</v>
      </c>
      <c r="P15" s="32">
        <v>0</v>
      </c>
    </row>
    <row r="16" spans="1:16" x14ac:dyDescent="0.25">
      <c r="A16" s="24" t="s">
        <v>1</v>
      </c>
      <c r="B16" s="25" t="s">
        <v>45</v>
      </c>
      <c r="C16" s="25" t="s">
        <v>46</v>
      </c>
      <c r="D16" s="26">
        <v>4</v>
      </c>
      <c r="E16" s="27" t="s">
        <v>49</v>
      </c>
      <c r="F16" s="28">
        <v>3101821</v>
      </c>
      <c r="G16" s="24" t="s">
        <v>50</v>
      </c>
      <c r="H16" s="29">
        <v>140000</v>
      </c>
      <c r="I16" s="30">
        <v>0</v>
      </c>
      <c r="J16" s="30">
        <v>0</v>
      </c>
      <c r="K16" s="30">
        <v>0</v>
      </c>
      <c r="L16" s="30">
        <v>0</v>
      </c>
      <c r="M16" s="30">
        <v>140000</v>
      </c>
      <c r="N16" s="31">
        <f>I16+J16+K16+L16+M16</f>
        <v>140000</v>
      </c>
      <c r="O16" s="31">
        <f>H16-N16</f>
        <v>0</v>
      </c>
      <c r="P16" s="32">
        <v>0</v>
      </c>
    </row>
    <row r="17" spans="1:16" x14ac:dyDescent="0.25">
      <c r="A17" s="24" t="s">
        <v>40</v>
      </c>
      <c r="B17" s="25" t="s">
        <v>51</v>
      </c>
      <c r="C17" s="25" t="s">
        <v>52</v>
      </c>
      <c r="D17" s="26">
        <v>4</v>
      </c>
      <c r="E17" s="33" t="s">
        <v>28</v>
      </c>
      <c r="F17" s="28">
        <v>3101820</v>
      </c>
      <c r="G17" s="24" t="s">
        <v>53</v>
      </c>
      <c r="H17" s="29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1">
        <f>I17+J17+K17+L17+M17</f>
        <v>0</v>
      </c>
      <c r="O17" s="31">
        <f>H17-N17</f>
        <v>0</v>
      </c>
      <c r="P17" s="32">
        <v>0</v>
      </c>
    </row>
    <row r="18" spans="1:16" x14ac:dyDescent="0.25">
      <c r="A18" s="24" t="s">
        <v>40</v>
      </c>
      <c r="B18" s="25" t="s">
        <v>51</v>
      </c>
      <c r="C18" s="25" t="s">
        <v>52</v>
      </c>
      <c r="D18" s="26">
        <v>4</v>
      </c>
      <c r="E18" s="27" t="s">
        <v>54</v>
      </c>
      <c r="F18" s="28">
        <v>3101822</v>
      </c>
      <c r="G18" s="24" t="s">
        <v>55</v>
      </c>
      <c r="H18" s="29">
        <v>130000</v>
      </c>
      <c r="I18" s="30">
        <v>0</v>
      </c>
      <c r="J18" s="30">
        <v>0</v>
      </c>
      <c r="K18" s="30">
        <v>0</v>
      </c>
      <c r="L18" s="30">
        <v>0</v>
      </c>
      <c r="M18" s="30">
        <v>130000</v>
      </c>
      <c r="N18" s="31">
        <f>I18+J18+K18+L18+M18</f>
        <v>130000</v>
      </c>
      <c r="O18" s="31">
        <f>H18-N18</f>
        <v>0</v>
      </c>
      <c r="P18" s="32">
        <v>0</v>
      </c>
    </row>
    <row r="19" spans="1:16" x14ac:dyDescent="0.25">
      <c r="A19" s="8" t="s">
        <v>1</v>
      </c>
      <c r="B19" s="19" t="s">
        <v>56</v>
      </c>
      <c r="C19" s="19" t="s">
        <v>57</v>
      </c>
      <c r="D19" s="20">
        <v>4</v>
      </c>
      <c r="E19" s="21" t="s">
        <v>1</v>
      </c>
      <c r="F19" s="17" t="s">
        <v>1</v>
      </c>
      <c r="G19" s="17" t="s">
        <v>1</v>
      </c>
      <c r="H19" s="22" t="s">
        <v>1</v>
      </c>
      <c r="I19" s="23" t="s">
        <v>1</v>
      </c>
      <c r="J19" s="23" t="s">
        <v>1</v>
      </c>
      <c r="K19" s="23" t="s">
        <v>1</v>
      </c>
      <c r="L19" s="23" t="s">
        <v>1</v>
      </c>
      <c r="M19" s="23" t="s">
        <v>1</v>
      </c>
      <c r="N19" s="23" t="s">
        <v>1</v>
      </c>
      <c r="O19" s="23" t="s">
        <v>1</v>
      </c>
      <c r="P19" s="23" t="s">
        <v>1</v>
      </c>
    </row>
    <row r="20" spans="1:16" x14ac:dyDescent="0.25">
      <c r="A20" s="24" t="s">
        <v>1</v>
      </c>
      <c r="B20" s="25" t="s">
        <v>58</v>
      </c>
      <c r="C20" s="25" t="s">
        <v>59</v>
      </c>
      <c r="D20" s="26">
        <v>4</v>
      </c>
      <c r="E20" s="27" t="s">
        <v>60</v>
      </c>
      <c r="F20" s="28">
        <v>3100429</v>
      </c>
      <c r="G20" s="24" t="s">
        <v>61</v>
      </c>
      <c r="H20" s="29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1">
        <f>I20+J20+K20+L20+M20</f>
        <v>0</v>
      </c>
      <c r="O20" s="31">
        <f>H20-N20</f>
        <v>0</v>
      </c>
      <c r="P20" s="32">
        <v>0</v>
      </c>
    </row>
    <row r="21" spans="1:16" x14ac:dyDescent="0.25">
      <c r="A21" s="24" t="s">
        <v>1</v>
      </c>
      <c r="B21" s="25" t="s">
        <v>62</v>
      </c>
      <c r="C21" s="25" t="s">
        <v>63</v>
      </c>
      <c r="D21" s="26">
        <v>4</v>
      </c>
      <c r="E21" s="27" t="s">
        <v>64</v>
      </c>
      <c r="F21" s="28">
        <v>3100375</v>
      </c>
      <c r="G21" s="24" t="s">
        <v>65</v>
      </c>
      <c r="H21" s="29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1">
        <f>I21+J21+K21+L21+M21</f>
        <v>0</v>
      </c>
      <c r="O21" s="31">
        <f>H21-N21</f>
        <v>0</v>
      </c>
      <c r="P21" s="32">
        <v>0</v>
      </c>
    </row>
    <row r="22" spans="1:16" x14ac:dyDescent="0.25">
      <c r="A22" s="24" t="s">
        <v>1</v>
      </c>
      <c r="B22" s="25" t="s">
        <v>62</v>
      </c>
      <c r="C22" s="25" t="s">
        <v>63</v>
      </c>
      <c r="D22" s="26">
        <v>4</v>
      </c>
      <c r="E22" s="27" t="s">
        <v>66</v>
      </c>
      <c r="F22" s="28">
        <v>3101078</v>
      </c>
      <c r="G22" s="24" t="s">
        <v>67</v>
      </c>
      <c r="H22" s="29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1">
        <f>I22+J22+K22+L22+M22</f>
        <v>0</v>
      </c>
      <c r="O22" s="31">
        <f>H22-N22</f>
        <v>0</v>
      </c>
      <c r="P22" s="32">
        <v>0</v>
      </c>
    </row>
    <row r="23" spans="1:16" x14ac:dyDescent="0.25">
      <c r="A23" s="24" t="s">
        <v>1</v>
      </c>
      <c r="B23" s="25" t="s">
        <v>62</v>
      </c>
      <c r="C23" s="25" t="s">
        <v>63</v>
      </c>
      <c r="D23" s="26">
        <v>4</v>
      </c>
      <c r="E23" s="33" t="s">
        <v>28</v>
      </c>
      <c r="F23" s="28">
        <v>3101083</v>
      </c>
      <c r="G23" s="24" t="s">
        <v>68</v>
      </c>
      <c r="H23" s="29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1">
        <f>I23+J23+K23+L23+M23</f>
        <v>0</v>
      </c>
      <c r="O23" s="31">
        <f>H23-N23</f>
        <v>0</v>
      </c>
      <c r="P23" s="32">
        <v>0</v>
      </c>
    </row>
    <row r="24" spans="1:16" x14ac:dyDescent="0.25">
      <c r="A24" s="24" t="s">
        <v>1</v>
      </c>
      <c r="B24" s="25" t="s">
        <v>69</v>
      </c>
      <c r="C24" s="25" t="s">
        <v>70</v>
      </c>
      <c r="D24" s="26">
        <v>4</v>
      </c>
      <c r="E24" s="27" t="s">
        <v>71</v>
      </c>
      <c r="F24" s="28">
        <v>3101024</v>
      </c>
      <c r="G24" s="24" t="s">
        <v>72</v>
      </c>
      <c r="H24" s="29">
        <v>1049432.81</v>
      </c>
      <c r="I24" s="30">
        <v>0</v>
      </c>
      <c r="J24" s="30">
        <v>0</v>
      </c>
      <c r="K24" s="30">
        <v>1049432.81</v>
      </c>
      <c r="L24" s="30">
        <v>0</v>
      </c>
      <c r="M24" s="30">
        <v>0</v>
      </c>
      <c r="N24" s="31">
        <f>I24+J24+K24+L24+M24</f>
        <v>1049432.81</v>
      </c>
      <c r="O24" s="31">
        <f>H24-N24</f>
        <v>0</v>
      </c>
      <c r="P24" s="32">
        <v>0</v>
      </c>
    </row>
    <row r="25" spans="1:16" x14ac:dyDescent="0.25">
      <c r="A25" s="24" t="s">
        <v>1</v>
      </c>
      <c r="B25" s="25" t="s">
        <v>73</v>
      </c>
      <c r="C25" s="25" t="s">
        <v>74</v>
      </c>
      <c r="D25" s="26">
        <v>4</v>
      </c>
      <c r="E25" s="27" t="s">
        <v>75</v>
      </c>
      <c r="F25" s="28">
        <v>3100424</v>
      </c>
      <c r="G25" s="24" t="s">
        <v>76</v>
      </c>
      <c r="H25" s="29">
        <v>116014.92</v>
      </c>
      <c r="I25" s="30">
        <v>0</v>
      </c>
      <c r="J25" s="30">
        <v>116014.92</v>
      </c>
      <c r="K25" s="30">
        <v>0</v>
      </c>
      <c r="L25" s="30">
        <v>0</v>
      </c>
      <c r="M25" s="30">
        <v>0</v>
      </c>
      <c r="N25" s="31">
        <f>I25+J25+K25+L25+M25</f>
        <v>116014.92</v>
      </c>
      <c r="O25" s="31">
        <f>H25-N25</f>
        <v>0</v>
      </c>
      <c r="P25" s="32">
        <v>0</v>
      </c>
    </row>
    <row r="26" spans="1:16" x14ac:dyDescent="0.25">
      <c r="A26" s="24" t="s">
        <v>1</v>
      </c>
      <c r="B26" s="25" t="s">
        <v>73</v>
      </c>
      <c r="C26" s="25" t="s">
        <v>74</v>
      </c>
      <c r="D26" s="26">
        <v>4</v>
      </c>
      <c r="E26" s="27" t="s">
        <v>77</v>
      </c>
      <c r="F26" s="28">
        <v>3100425</v>
      </c>
      <c r="G26" s="24" t="s">
        <v>78</v>
      </c>
      <c r="H26" s="29">
        <v>199093.63</v>
      </c>
      <c r="I26" s="30">
        <v>0</v>
      </c>
      <c r="J26" s="30">
        <v>199093.63</v>
      </c>
      <c r="K26" s="30">
        <v>0</v>
      </c>
      <c r="L26" s="30">
        <v>0</v>
      </c>
      <c r="M26" s="30">
        <v>0</v>
      </c>
      <c r="N26" s="31">
        <f>I26+J26+K26+L26+M26</f>
        <v>199093.63</v>
      </c>
      <c r="O26" s="31">
        <f>H26-N26</f>
        <v>0</v>
      </c>
      <c r="P26" s="32">
        <v>0</v>
      </c>
    </row>
    <row r="27" spans="1:16" x14ac:dyDescent="0.25">
      <c r="A27" s="24" t="s">
        <v>1</v>
      </c>
      <c r="B27" s="25" t="s">
        <v>73</v>
      </c>
      <c r="C27" s="25" t="s">
        <v>74</v>
      </c>
      <c r="D27" s="26">
        <v>4</v>
      </c>
      <c r="E27" s="33" t="s">
        <v>28</v>
      </c>
      <c r="F27" s="28">
        <v>3100426</v>
      </c>
      <c r="G27" s="24" t="s">
        <v>79</v>
      </c>
      <c r="H27" s="29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1">
        <f>I27+J27+K27+L27+M27</f>
        <v>0</v>
      </c>
      <c r="O27" s="31">
        <f>H27-N27</f>
        <v>0</v>
      </c>
      <c r="P27" s="32">
        <v>0</v>
      </c>
    </row>
    <row r="28" spans="1:16" x14ac:dyDescent="0.25">
      <c r="A28" s="24" t="s">
        <v>1</v>
      </c>
      <c r="B28" s="25" t="s">
        <v>73</v>
      </c>
      <c r="C28" s="25" t="s">
        <v>74</v>
      </c>
      <c r="D28" s="26">
        <v>4</v>
      </c>
      <c r="E28" s="27" t="s">
        <v>80</v>
      </c>
      <c r="F28" s="28">
        <v>3100427</v>
      </c>
      <c r="G28" s="24" t="s">
        <v>81</v>
      </c>
      <c r="H28" s="29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1">
        <f>I28+J28+K28+L28+M28</f>
        <v>0</v>
      </c>
      <c r="O28" s="31">
        <f>H28-N28</f>
        <v>0</v>
      </c>
      <c r="P28" s="32">
        <v>0</v>
      </c>
    </row>
    <row r="29" spans="1:16" x14ac:dyDescent="0.25">
      <c r="A29" s="24" t="s">
        <v>1</v>
      </c>
      <c r="B29" s="25" t="s">
        <v>73</v>
      </c>
      <c r="C29" s="25" t="s">
        <v>74</v>
      </c>
      <c r="D29" s="26">
        <v>4</v>
      </c>
      <c r="E29" s="27" t="s">
        <v>82</v>
      </c>
      <c r="F29" s="28">
        <v>3101013</v>
      </c>
      <c r="G29" s="24" t="s">
        <v>83</v>
      </c>
      <c r="H29" s="29">
        <v>1440</v>
      </c>
      <c r="I29" s="30">
        <v>0</v>
      </c>
      <c r="J29" s="30">
        <v>0</v>
      </c>
      <c r="K29" s="30">
        <v>0</v>
      </c>
      <c r="L29" s="30">
        <v>1440</v>
      </c>
      <c r="M29" s="30">
        <v>0</v>
      </c>
      <c r="N29" s="31">
        <f>I29+J29+K29+L29+M29</f>
        <v>1440</v>
      </c>
      <c r="O29" s="31">
        <f>H29-N29</f>
        <v>0</v>
      </c>
      <c r="P29" s="32">
        <v>0</v>
      </c>
    </row>
    <row r="30" spans="1:16" x14ac:dyDescent="0.25">
      <c r="A30" s="24" t="s">
        <v>1</v>
      </c>
      <c r="B30" s="25" t="s">
        <v>73</v>
      </c>
      <c r="C30" s="25" t="s">
        <v>74</v>
      </c>
      <c r="D30" s="26">
        <v>4</v>
      </c>
      <c r="E30" s="27" t="s">
        <v>84</v>
      </c>
      <c r="F30" s="28">
        <v>3101074</v>
      </c>
      <c r="G30" s="24" t="s">
        <v>85</v>
      </c>
      <c r="H30" s="29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1">
        <f>I30+J30+K30+L30+M30</f>
        <v>0</v>
      </c>
      <c r="O30" s="31">
        <f>H30-N30</f>
        <v>0</v>
      </c>
      <c r="P30" s="32">
        <v>0</v>
      </c>
    </row>
    <row r="31" spans="1:16" x14ac:dyDescent="0.25">
      <c r="A31" s="24" t="s">
        <v>1</v>
      </c>
      <c r="B31" s="25" t="s">
        <v>73</v>
      </c>
      <c r="C31" s="25" t="s">
        <v>74</v>
      </c>
      <c r="D31" s="26">
        <v>4</v>
      </c>
      <c r="E31" s="27" t="s">
        <v>86</v>
      </c>
      <c r="F31" s="28">
        <v>3101075</v>
      </c>
      <c r="G31" s="24" t="s">
        <v>87</v>
      </c>
      <c r="H31" s="29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1">
        <f>I31+J31+K31+L31+M31</f>
        <v>0</v>
      </c>
      <c r="O31" s="31">
        <f>H31-N31</f>
        <v>0</v>
      </c>
      <c r="P31" s="32">
        <v>0</v>
      </c>
    </row>
    <row r="32" spans="1:16" x14ac:dyDescent="0.25">
      <c r="A32" s="24" t="s">
        <v>1</v>
      </c>
      <c r="B32" s="25" t="s">
        <v>73</v>
      </c>
      <c r="C32" s="25" t="s">
        <v>74</v>
      </c>
      <c r="D32" s="26">
        <v>4</v>
      </c>
      <c r="E32" s="27" t="s">
        <v>88</v>
      </c>
      <c r="F32" s="28">
        <v>3101080</v>
      </c>
      <c r="G32" s="24" t="s">
        <v>89</v>
      </c>
      <c r="H32" s="29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1">
        <f>I32+J32+K32+L32+M32</f>
        <v>0</v>
      </c>
      <c r="O32" s="31">
        <f>H32-N32</f>
        <v>0</v>
      </c>
      <c r="P32" s="32">
        <v>0</v>
      </c>
    </row>
    <row r="33" spans="1:16" x14ac:dyDescent="0.25">
      <c r="A33" s="24" t="s">
        <v>1</v>
      </c>
      <c r="B33" s="25" t="s">
        <v>73</v>
      </c>
      <c r="C33" s="25" t="s">
        <v>74</v>
      </c>
      <c r="D33" s="26">
        <v>4</v>
      </c>
      <c r="E33" s="27" t="s">
        <v>90</v>
      </c>
      <c r="F33" s="28">
        <v>3101081</v>
      </c>
      <c r="G33" s="24" t="s">
        <v>91</v>
      </c>
      <c r="H33" s="29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1">
        <f>I33+J33+K33+L33+M33</f>
        <v>0</v>
      </c>
      <c r="O33" s="31">
        <f>H33-N33</f>
        <v>0</v>
      </c>
      <c r="P33" s="32">
        <v>0</v>
      </c>
    </row>
    <row r="34" spans="1:16" x14ac:dyDescent="0.25">
      <c r="A34" s="24" t="s">
        <v>1</v>
      </c>
      <c r="B34" s="25" t="s">
        <v>73</v>
      </c>
      <c r="C34" s="25" t="s">
        <v>74</v>
      </c>
      <c r="D34" s="26">
        <v>4</v>
      </c>
      <c r="E34" s="27" t="s">
        <v>92</v>
      </c>
      <c r="F34" s="28">
        <v>3101835</v>
      </c>
      <c r="G34" s="24" t="s">
        <v>93</v>
      </c>
      <c r="H34" s="29">
        <v>1383855.35</v>
      </c>
      <c r="I34" s="30">
        <v>0</v>
      </c>
      <c r="J34" s="30">
        <v>1383855.35</v>
      </c>
      <c r="K34" s="30">
        <v>0</v>
      </c>
      <c r="L34" s="30">
        <v>0</v>
      </c>
      <c r="M34" s="30">
        <v>0</v>
      </c>
      <c r="N34" s="31">
        <f>I34+J34+K34+L34+M34</f>
        <v>1383855.35</v>
      </c>
      <c r="O34" s="31">
        <f>H34-N34</f>
        <v>0</v>
      </c>
      <c r="P34" s="32">
        <v>0</v>
      </c>
    </row>
    <row r="35" spans="1:16" x14ac:dyDescent="0.25">
      <c r="A35" s="24" t="s">
        <v>1</v>
      </c>
      <c r="B35" s="25" t="s">
        <v>73</v>
      </c>
      <c r="C35" s="25" t="s">
        <v>74</v>
      </c>
      <c r="D35" s="26">
        <v>4</v>
      </c>
      <c r="E35" s="27" t="s">
        <v>94</v>
      </c>
      <c r="F35" s="28">
        <v>3250403</v>
      </c>
      <c r="G35" s="24" t="s">
        <v>95</v>
      </c>
      <c r="H35" s="29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1">
        <f>I35+J35+K35+L35+M35</f>
        <v>0</v>
      </c>
      <c r="O35" s="31">
        <f>H35-N35</f>
        <v>0</v>
      </c>
      <c r="P35" s="32">
        <v>0</v>
      </c>
    </row>
    <row r="36" spans="1:16" x14ac:dyDescent="0.25">
      <c r="A36" s="24" t="s">
        <v>1</v>
      </c>
      <c r="B36" s="25" t="s">
        <v>73</v>
      </c>
      <c r="C36" s="25" t="s">
        <v>74</v>
      </c>
      <c r="D36" s="26">
        <v>4</v>
      </c>
      <c r="E36" s="27" t="s">
        <v>96</v>
      </c>
      <c r="F36" s="28">
        <v>3250404</v>
      </c>
      <c r="G36" s="24" t="s">
        <v>97</v>
      </c>
      <c r="H36" s="29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1">
        <f>I36+J36+K36+L36+M36</f>
        <v>0</v>
      </c>
      <c r="O36" s="31">
        <f>H36-N36</f>
        <v>0</v>
      </c>
      <c r="P36" s="32">
        <v>0</v>
      </c>
    </row>
    <row r="37" spans="1:16" x14ac:dyDescent="0.25">
      <c r="A37" s="24" t="s">
        <v>1</v>
      </c>
      <c r="B37" s="25" t="s">
        <v>73</v>
      </c>
      <c r="C37" s="25" t="s">
        <v>74</v>
      </c>
      <c r="D37" s="26">
        <v>4</v>
      </c>
      <c r="E37" s="27" t="s">
        <v>98</v>
      </c>
      <c r="F37" s="28">
        <v>3250405</v>
      </c>
      <c r="G37" s="24" t="s">
        <v>99</v>
      </c>
      <c r="H37" s="29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1">
        <f>I37+J37+K37+L37+M37</f>
        <v>0</v>
      </c>
      <c r="O37" s="31">
        <f>H37-N37</f>
        <v>0</v>
      </c>
      <c r="P37" s="32">
        <v>0</v>
      </c>
    </row>
    <row r="38" spans="1:16" x14ac:dyDescent="0.25">
      <c r="A38" s="24" t="s">
        <v>1</v>
      </c>
      <c r="B38" s="25" t="s">
        <v>73</v>
      </c>
      <c r="C38" s="25" t="s">
        <v>74</v>
      </c>
      <c r="D38" s="26">
        <v>4</v>
      </c>
      <c r="E38" s="27" t="s">
        <v>100</v>
      </c>
      <c r="F38" s="28">
        <v>3250406</v>
      </c>
      <c r="G38" s="24" t="s">
        <v>101</v>
      </c>
      <c r="H38" s="29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1">
        <f>I38+J38+K38+L38+M38</f>
        <v>0</v>
      </c>
      <c r="O38" s="31">
        <f>H38-N38</f>
        <v>0</v>
      </c>
      <c r="P38" s="32">
        <v>0</v>
      </c>
    </row>
    <row r="39" spans="1:16" x14ac:dyDescent="0.25">
      <c r="A39" s="24" t="s">
        <v>1</v>
      </c>
      <c r="B39" s="25" t="s">
        <v>73</v>
      </c>
      <c r="C39" s="25" t="s">
        <v>74</v>
      </c>
      <c r="D39" s="26">
        <v>4</v>
      </c>
      <c r="E39" s="27" t="s">
        <v>102</v>
      </c>
      <c r="F39" s="28">
        <v>3250409</v>
      </c>
      <c r="G39" s="24" t="s">
        <v>103</v>
      </c>
      <c r="H39" s="29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1">
        <f>I39+J39+K39+L39+M39</f>
        <v>0</v>
      </c>
      <c r="O39" s="31">
        <f>H39-N39</f>
        <v>0</v>
      </c>
      <c r="P39" s="32">
        <v>0</v>
      </c>
    </row>
    <row r="40" spans="1:16" x14ac:dyDescent="0.25">
      <c r="A40" s="24" t="s">
        <v>1</v>
      </c>
      <c r="B40" s="25" t="s">
        <v>73</v>
      </c>
      <c r="C40" s="25" t="s">
        <v>74</v>
      </c>
      <c r="D40" s="26">
        <v>4</v>
      </c>
      <c r="E40" s="27" t="s">
        <v>104</v>
      </c>
      <c r="F40" s="28">
        <v>3250410</v>
      </c>
      <c r="G40" s="24" t="s">
        <v>105</v>
      </c>
      <c r="H40" s="29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1">
        <f>I40+J40+K40+L40+M40</f>
        <v>0</v>
      </c>
      <c r="O40" s="31">
        <f>H40-N40</f>
        <v>0</v>
      </c>
      <c r="P40" s="32">
        <v>0</v>
      </c>
    </row>
    <row r="41" spans="1:16" x14ac:dyDescent="0.25">
      <c r="A41" s="24" t="s">
        <v>1</v>
      </c>
      <c r="B41" s="25" t="s">
        <v>73</v>
      </c>
      <c r="C41" s="25" t="s">
        <v>74</v>
      </c>
      <c r="D41" s="26">
        <v>4</v>
      </c>
      <c r="E41" s="27" t="s">
        <v>106</v>
      </c>
      <c r="F41" s="28">
        <v>3250411</v>
      </c>
      <c r="G41" s="24" t="s">
        <v>107</v>
      </c>
      <c r="H41" s="29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1">
        <f>I41+J41+K41+L41+M41</f>
        <v>0</v>
      </c>
      <c r="O41" s="31">
        <f>H41-N41</f>
        <v>0</v>
      </c>
      <c r="P41" s="32">
        <v>0</v>
      </c>
    </row>
    <row r="42" spans="1:16" x14ac:dyDescent="0.25">
      <c r="A42" s="34" t="s">
        <v>1</v>
      </c>
      <c r="B42" s="25" t="s">
        <v>73</v>
      </c>
      <c r="C42" s="25" t="s">
        <v>74</v>
      </c>
      <c r="D42" s="26">
        <v>4</v>
      </c>
      <c r="E42" s="27" t="s">
        <v>108</v>
      </c>
      <c r="F42" s="28">
        <v>3250412</v>
      </c>
      <c r="G42" s="24" t="s">
        <v>109</v>
      </c>
      <c r="H42" s="29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1">
        <f>I42+J42+K42+L42+M42</f>
        <v>0</v>
      </c>
      <c r="O42" s="31">
        <f>H42-N42</f>
        <v>0</v>
      </c>
      <c r="P42" s="32">
        <v>0</v>
      </c>
    </row>
    <row r="43" spans="1:16" x14ac:dyDescent="0.25">
      <c r="A43" s="24" t="s">
        <v>1</v>
      </c>
      <c r="B43" s="25" t="s">
        <v>73</v>
      </c>
      <c r="C43" s="25" t="s">
        <v>74</v>
      </c>
      <c r="D43" s="26">
        <v>4</v>
      </c>
      <c r="E43" s="33" t="s">
        <v>28</v>
      </c>
      <c r="F43" s="28">
        <v>3250417</v>
      </c>
      <c r="G43" s="24" t="s">
        <v>110</v>
      </c>
      <c r="H43" s="29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1">
        <f>I43+J43+K43+L43+M43</f>
        <v>0</v>
      </c>
      <c r="O43" s="31">
        <f>H43-N43</f>
        <v>0</v>
      </c>
      <c r="P43" s="32">
        <v>0</v>
      </c>
    </row>
    <row r="44" spans="1:16" x14ac:dyDescent="0.25">
      <c r="A44" s="24" t="s">
        <v>1</v>
      </c>
      <c r="B44" s="25" t="s">
        <v>73</v>
      </c>
      <c r="C44" s="25" t="s">
        <v>74</v>
      </c>
      <c r="D44" s="26">
        <v>4</v>
      </c>
      <c r="E44" s="33" t="s">
        <v>28</v>
      </c>
      <c r="F44" s="28">
        <v>3250443</v>
      </c>
      <c r="G44" s="24" t="s">
        <v>111</v>
      </c>
      <c r="H44" s="29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1">
        <f>I44+J44+K44+L44+M44</f>
        <v>0</v>
      </c>
      <c r="O44" s="31">
        <f>H44-N44</f>
        <v>0</v>
      </c>
      <c r="P44" s="32">
        <v>0</v>
      </c>
    </row>
    <row r="45" spans="1:16" x14ac:dyDescent="0.25">
      <c r="A45" s="24" t="s">
        <v>1</v>
      </c>
      <c r="B45" s="25" t="s">
        <v>73</v>
      </c>
      <c r="C45" s="25" t="s">
        <v>74</v>
      </c>
      <c r="D45" s="26">
        <v>4</v>
      </c>
      <c r="E45" s="33" t="s">
        <v>28</v>
      </c>
      <c r="F45" s="28">
        <v>3250444</v>
      </c>
      <c r="G45" s="24" t="s">
        <v>112</v>
      </c>
      <c r="H45" s="29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1">
        <f>I45+J45+K45+L45+M45</f>
        <v>0</v>
      </c>
      <c r="O45" s="31">
        <f>H45-N45</f>
        <v>0</v>
      </c>
      <c r="P45" s="32">
        <v>0</v>
      </c>
    </row>
    <row r="46" spans="1:16" x14ac:dyDescent="0.25">
      <c r="A46" s="24" t="s">
        <v>1</v>
      </c>
      <c r="B46" s="25" t="s">
        <v>73</v>
      </c>
      <c r="C46" s="25" t="s">
        <v>74</v>
      </c>
      <c r="D46" s="26">
        <v>4</v>
      </c>
      <c r="E46" s="33" t="s">
        <v>28</v>
      </c>
      <c r="F46" s="28">
        <v>3250445</v>
      </c>
      <c r="G46" s="24" t="s">
        <v>113</v>
      </c>
      <c r="H46" s="29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1">
        <f>I46+J46+K46+L46+M46</f>
        <v>0</v>
      </c>
      <c r="O46" s="31">
        <f>H46-N46</f>
        <v>0</v>
      </c>
      <c r="P46" s="32">
        <v>0</v>
      </c>
    </row>
    <row r="47" spans="1:16" x14ac:dyDescent="0.25">
      <c r="A47" s="34" t="s">
        <v>1</v>
      </c>
      <c r="B47" s="25" t="s">
        <v>73</v>
      </c>
      <c r="C47" s="25" t="s">
        <v>74</v>
      </c>
      <c r="D47" s="26">
        <v>4</v>
      </c>
      <c r="E47" s="27" t="s">
        <v>114</v>
      </c>
      <c r="F47" s="28">
        <v>3250446</v>
      </c>
      <c r="G47" s="24" t="s">
        <v>115</v>
      </c>
      <c r="H47" s="29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1">
        <f>I47+J47+K47+L47+M47</f>
        <v>0</v>
      </c>
      <c r="O47" s="31">
        <f>H47-N47</f>
        <v>0</v>
      </c>
      <c r="P47" s="32">
        <v>0</v>
      </c>
    </row>
    <row r="48" spans="1:16" x14ac:dyDescent="0.25">
      <c r="A48" s="34" t="s">
        <v>1</v>
      </c>
      <c r="B48" s="25" t="s">
        <v>73</v>
      </c>
      <c r="C48" s="25" t="s">
        <v>74</v>
      </c>
      <c r="D48" s="26">
        <v>4</v>
      </c>
      <c r="E48" s="27" t="s">
        <v>116</v>
      </c>
      <c r="F48" s="28">
        <v>3250447</v>
      </c>
      <c r="G48" s="24" t="s">
        <v>117</v>
      </c>
      <c r="H48" s="29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1">
        <f>I48+J48+K48+L48+M48</f>
        <v>0</v>
      </c>
      <c r="O48" s="31">
        <f>H48-N48</f>
        <v>0</v>
      </c>
      <c r="P48" s="32">
        <v>0</v>
      </c>
    </row>
    <row r="49" spans="1:16" x14ac:dyDescent="0.25">
      <c r="A49" s="34" t="s">
        <v>1</v>
      </c>
      <c r="B49" s="25" t="s">
        <v>73</v>
      </c>
      <c r="C49" s="25" t="s">
        <v>74</v>
      </c>
      <c r="D49" s="26">
        <v>4</v>
      </c>
      <c r="E49" s="27" t="s">
        <v>118</v>
      </c>
      <c r="F49" s="28">
        <v>3250448</v>
      </c>
      <c r="G49" s="24" t="s">
        <v>119</v>
      </c>
      <c r="H49" s="29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1">
        <f>I49+J49+K49+L49+M49</f>
        <v>0</v>
      </c>
      <c r="O49" s="31">
        <f>H49-N49</f>
        <v>0</v>
      </c>
      <c r="P49" s="32">
        <v>0</v>
      </c>
    </row>
    <row r="50" spans="1:16" x14ac:dyDescent="0.25">
      <c r="A50" s="34" t="s">
        <v>1</v>
      </c>
      <c r="B50" s="25" t="s">
        <v>73</v>
      </c>
      <c r="C50" s="25" t="s">
        <v>74</v>
      </c>
      <c r="D50" s="26">
        <v>4</v>
      </c>
      <c r="E50" s="27" t="s">
        <v>120</v>
      </c>
      <c r="F50" s="28">
        <v>3250449</v>
      </c>
      <c r="G50" s="24" t="s">
        <v>111</v>
      </c>
      <c r="H50" s="29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1">
        <f>I50+J50+K50+L50+M50</f>
        <v>0</v>
      </c>
      <c r="O50" s="31">
        <f>H50-N50</f>
        <v>0</v>
      </c>
      <c r="P50" s="32">
        <v>0</v>
      </c>
    </row>
    <row r="51" spans="1:16" x14ac:dyDescent="0.25">
      <c r="A51" s="34" t="s">
        <v>1</v>
      </c>
      <c r="B51" s="25" t="s">
        <v>73</v>
      </c>
      <c r="C51" s="25" t="s">
        <v>74</v>
      </c>
      <c r="D51" s="26">
        <v>4</v>
      </c>
      <c r="E51" s="27" t="s">
        <v>121</v>
      </c>
      <c r="F51" s="28">
        <v>3250450</v>
      </c>
      <c r="G51" s="24" t="s">
        <v>122</v>
      </c>
      <c r="H51" s="29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1">
        <f>I51+J51+K51+L51+M51</f>
        <v>0</v>
      </c>
      <c r="O51" s="31">
        <f>H51-N51</f>
        <v>0</v>
      </c>
      <c r="P51" s="32">
        <v>0</v>
      </c>
    </row>
    <row r="52" spans="1:16" x14ac:dyDescent="0.25">
      <c r="A52" s="34" t="s">
        <v>1</v>
      </c>
      <c r="B52" s="25" t="s">
        <v>73</v>
      </c>
      <c r="C52" s="25" t="s">
        <v>74</v>
      </c>
      <c r="D52" s="26">
        <v>4</v>
      </c>
      <c r="E52" s="27" t="s">
        <v>123</v>
      </c>
      <c r="F52" s="28">
        <v>3250451</v>
      </c>
      <c r="G52" s="24" t="s">
        <v>124</v>
      </c>
      <c r="H52" s="29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1">
        <f>I52+J52+K52+L52+M52</f>
        <v>0</v>
      </c>
      <c r="O52" s="31">
        <f>H52-N52</f>
        <v>0</v>
      </c>
      <c r="P52" s="32">
        <v>0</v>
      </c>
    </row>
    <row r="53" spans="1:16" x14ac:dyDescent="0.25">
      <c r="A53" s="34" t="s">
        <v>1</v>
      </c>
      <c r="B53" s="25" t="s">
        <v>73</v>
      </c>
      <c r="C53" s="25" t="s">
        <v>74</v>
      </c>
      <c r="D53" s="26">
        <v>4</v>
      </c>
      <c r="E53" s="27" t="s">
        <v>125</v>
      </c>
      <c r="F53" s="28">
        <v>3250452</v>
      </c>
      <c r="G53" s="24" t="s">
        <v>126</v>
      </c>
      <c r="H53" s="29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1">
        <f>I53+J53+K53+L53+M53</f>
        <v>0</v>
      </c>
      <c r="O53" s="31">
        <f>H53-N53</f>
        <v>0</v>
      </c>
      <c r="P53" s="32">
        <v>0</v>
      </c>
    </row>
    <row r="54" spans="1:16" x14ac:dyDescent="0.25">
      <c r="A54" s="24" t="s">
        <v>40</v>
      </c>
      <c r="B54" s="25" t="s">
        <v>127</v>
      </c>
      <c r="C54" s="25" t="s">
        <v>128</v>
      </c>
      <c r="D54" s="26">
        <v>4</v>
      </c>
      <c r="E54" s="27" t="s">
        <v>129</v>
      </c>
      <c r="F54" s="28">
        <v>3101079</v>
      </c>
      <c r="G54" s="24" t="s">
        <v>130</v>
      </c>
      <c r="H54" s="29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1">
        <f>I54+J54+K54+L54+M54</f>
        <v>0</v>
      </c>
      <c r="O54" s="31">
        <f>H54-N54</f>
        <v>0</v>
      </c>
      <c r="P54" s="32">
        <v>0</v>
      </c>
    </row>
    <row r="55" spans="1:16" x14ac:dyDescent="0.25">
      <c r="A55" s="24" t="s">
        <v>40</v>
      </c>
      <c r="B55" s="25" t="s">
        <v>127</v>
      </c>
      <c r="C55" s="25" t="s">
        <v>128</v>
      </c>
      <c r="D55" s="26">
        <v>4</v>
      </c>
      <c r="E55" s="27" t="s">
        <v>131</v>
      </c>
      <c r="F55" s="28">
        <v>3102101</v>
      </c>
      <c r="G55" s="24" t="s">
        <v>132</v>
      </c>
      <c r="H55" s="29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1">
        <f>I55+J55+K55+L55+M55</f>
        <v>0</v>
      </c>
      <c r="O55" s="31">
        <f>H55-N55</f>
        <v>0</v>
      </c>
      <c r="P55" s="32">
        <v>0</v>
      </c>
    </row>
    <row r="56" spans="1:16" x14ac:dyDescent="0.25">
      <c r="A56" s="34" t="s">
        <v>40</v>
      </c>
      <c r="B56" s="25" t="s">
        <v>127</v>
      </c>
      <c r="C56" s="25" t="s">
        <v>128</v>
      </c>
      <c r="D56" s="26">
        <v>4</v>
      </c>
      <c r="E56" s="27" t="s">
        <v>133</v>
      </c>
      <c r="F56" s="28">
        <v>3520112</v>
      </c>
      <c r="G56" s="24" t="s">
        <v>134</v>
      </c>
      <c r="H56" s="29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1">
        <f>I56+J56+K56+L56+M56</f>
        <v>0</v>
      </c>
      <c r="O56" s="31">
        <f>H56-N56</f>
        <v>0</v>
      </c>
      <c r="P56" s="32">
        <v>0</v>
      </c>
    </row>
    <row r="57" spans="1:16" x14ac:dyDescent="0.25">
      <c r="A57" s="34" t="s">
        <v>40</v>
      </c>
      <c r="B57" s="25" t="s">
        <v>127</v>
      </c>
      <c r="C57" s="25" t="s">
        <v>128</v>
      </c>
      <c r="D57" s="26">
        <v>4</v>
      </c>
      <c r="E57" s="27" t="s">
        <v>135</v>
      </c>
      <c r="F57" s="28">
        <v>3520113</v>
      </c>
      <c r="G57" s="24" t="s">
        <v>136</v>
      </c>
      <c r="H57" s="29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1">
        <f>I57+J57+K57+L57+M57</f>
        <v>0</v>
      </c>
      <c r="O57" s="31">
        <f>H57-N57</f>
        <v>0</v>
      </c>
      <c r="P57" s="32">
        <v>0</v>
      </c>
    </row>
    <row r="58" spans="1:16" x14ac:dyDescent="0.25">
      <c r="A58" s="34" t="s">
        <v>40</v>
      </c>
      <c r="B58" s="25" t="s">
        <v>127</v>
      </c>
      <c r="C58" s="25" t="s">
        <v>128</v>
      </c>
      <c r="D58" s="26">
        <v>4</v>
      </c>
      <c r="E58" s="27" t="s">
        <v>137</v>
      </c>
      <c r="F58" s="28">
        <v>3520101</v>
      </c>
      <c r="G58" s="24" t="s">
        <v>138</v>
      </c>
      <c r="H58" s="29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1">
        <f>I58+J58+K58+L58+M58</f>
        <v>0</v>
      </c>
      <c r="O58" s="31">
        <f>H58-N58</f>
        <v>0</v>
      </c>
      <c r="P58" s="32">
        <v>0</v>
      </c>
    </row>
    <row r="59" spans="1:16" x14ac:dyDescent="0.25">
      <c r="A59" s="34" t="s">
        <v>40</v>
      </c>
      <c r="B59" s="25" t="s">
        <v>127</v>
      </c>
      <c r="C59" s="25" t="s">
        <v>128</v>
      </c>
      <c r="D59" s="26">
        <v>4</v>
      </c>
      <c r="E59" s="27" t="s">
        <v>139</v>
      </c>
      <c r="F59" s="28">
        <v>3520102</v>
      </c>
      <c r="G59" s="24" t="s">
        <v>140</v>
      </c>
      <c r="H59" s="29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1">
        <f>I59+J59+K59+L59+M59</f>
        <v>0</v>
      </c>
      <c r="O59" s="31">
        <f>H59-N59</f>
        <v>0</v>
      </c>
      <c r="P59" s="32">
        <v>0</v>
      </c>
    </row>
    <row r="60" spans="1:16" x14ac:dyDescent="0.25">
      <c r="A60" s="34" t="s">
        <v>40</v>
      </c>
      <c r="B60" s="25" t="s">
        <v>127</v>
      </c>
      <c r="C60" s="25" t="s">
        <v>128</v>
      </c>
      <c r="D60" s="26">
        <v>4</v>
      </c>
      <c r="E60" s="27" t="s">
        <v>141</v>
      </c>
      <c r="F60" s="28">
        <v>3520103</v>
      </c>
      <c r="G60" s="24" t="s">
        <v>142</v>
      </c>
      <c r="H60" s="29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1">
        <f>I60+J60+K60+L60+M60</f>
        <v>0</v>
      </c>
      <c r="O60" s="31">
        <f>H60-N60</f>
        <v>0</v>
      </c>
      <c r="P60" s="32">
        <v>0</v>
      </c>
    </row>
    <row r="61" spans="1:16" x14ac:dyDescent="0.25">
      <c r="A61" s="34" t="s">
        <v>40</v>
      </c>
      <c r="B61" s="25" t="s">
        <v>127</v>
      </c>
      <c r="C61" s="25" t="s">
        <v>128</v>
      </c>
      <c r="D61" s="26">
        <v>4</v>
      </c>
      <c r="E61" s="27" t="s">
        <v>143</v>
      </c>
      <c r="F61" s="28">
        <v>3520104</v>
      </c>
      <c r="G61" s="24" t="s">
        <v>144</v>
      </c>
      <c r="H61" s="29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1">
        <f>I61+J61+K61+L61+M61</f>
        <v>0</v>
      </c>
      <c r="O61" s="31">
        <f>H61-N61</f>
        <v>0</v>
      </c>
      <c r="P61" s="32">
        <v>0</v>
      </c>
    </row>
    <row r="62" spans="1:16" x14ac:dyDescent="0.25">
      <c r="A62" s="34" t="s">
        <v>40</v>
      </c>
      <c r="B62" s="25" t="s">
        <v>127</v>
      </c>
      <c r="C62" s="25" t="s">
        <v>128</v>
      </c>
      <c r="D62" s="26">
        <v>4</v>
      </c>
      <c r="E62" s="27" t="s">
        <v>145</v>
      </c>
      <c r="F62" s="28">
        <v>3520105</v>
      </c>
      <c r="G62" s="24" t="s">
        <v>146</v>
      </c>
      <c r="H62" s="29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1">
        <f>I62+J62+K62+L62+M62</f>
        <v>0</v>
      </c>
      <c r="O62" s="31">
        <f>H62-N62</f>
        <v>0</v>
      </c>
      <c r="P62" s="32">
        <v>0</v>
      </c>
    </row>
    <row r="63" spans="1:16" x14ac:dyDescent="0.25">
      <c r="A63" s="34" t="s">
        <v>40</v>
      </c>
      <c r="B63" s="25" t="s">
        <v>127</v>
      </c>
      <c r="C63" s="25" t="s">
        <v>128</v>
      </c>
      <c r="D63" s="26">
        <v>4</v>
      </c>
      <c r="E63" s="27" t="s">
        <v>147</v>
      </c>
      <c r="F63" s="28">
        <v>3520106</v>
      </c>
      <c r="G63" s="24" t="s">
        <v>148</v>
      </c>
      <c r="H63" s="29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1">
        <f>I63+J63+K63+L63+M63</f>
        <v>0</v>
      </c>
      <c r="O63" s="31">
        <f>H63-N63</f>
        <v>0</v>
      </c>
      <c r="P63" s="32">
        <v>0</v>
      </c>
    </row>
    <row r="64" spans="1:16" x14ac:dyDescent="0.25">
      <c r="A64" s="34" t="s">
        <v>40</v>
      </c>
      <c r="B64" s="25" t="s">
        <v>127</v>
      </c>
      <c r="C64" s="25" t="s">
        <v>128</v>
      </c>
      <c r="D64" s="26">
        <v>4</v>
      </c>
      <c r="E64" s="27" t="s">
        <v>149</v>
      </c>
      <c r="F64" s="28">
        <v>3520108</v>
      </c>
      <c r="G64" s="24" t="s">
        <v>150</v>
      </c>
      <c r="H64" s="29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1">
        <f>I64+J64+K64+L64+M64</f>
        <v>0</v>
      </c>
      <c r="O64" s="31">
        <f>H64-N64</f>
        <v>0</v>
      </c>
      <c r="P64" s="32">
        <v>0</v>
      </c>
    </row>
    <row r="65" spans="1:16" x14ac:dyDescent="0.25">
      <c r="A65" s="34" t="s">
        <v>40</v>
      </c>
      <c r="B65" s="25" t="s">
        <v>127</v>
      </c>
      <c r="C65" s="25" t="s">
        <v>128</v>
      </c>
      <c r="D65" s="26">
        <v>4</v>
      </c>
      <c r="E65" s="27" t="s">
        <v>151</v>
      </c>
      <c r="F65" s="28">
        <v>3520109</v>
      </c>
      <c r="G65" s="24" t="s">
        <v>152</v>
      </c>
      <c r="H65" s="29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1">
        <f>I65+J65+K65+L65+M65</f>
        <v>0</v>
      </c>
      <c r="O65" s="31">
        <f>H65-N65</f>
        <v>0</v>
      </c>
      <c r="P65" s="32">
        <v>0</v>
      </c>
    </row>
    <row r="66" spans="1:16" x14ac:dyDescent="0.25">
      <c r="A66" s="34" t="s">
        <v>40</v>
      </c>
      <c r="B66" s="25" t="s">
        <v>127</v>
      </c>
      <c r="C66" s="25" t="s">
        <v>128</v>
      </c>
      <c r="D66" s="26">
        <v>4</v>
      </c>
      <c r="E66" s="27" t="s">
        <v>153</v>
      </c>
      <c r="F66" s="28">
        <v>3520110</v>
      </c>
      <c r="G66" s="24" t="s">
        <v>154</v>
      </c>
      <c r="H66" s="29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1">
        <f>I66+J66+K66+L66+M66</f>
        <v>0</v>
      </c>
      <c r="O66" s="31">
        <f>H66-N66</f>
        <v>0</v>
      </c>
      <c r="P66" s="32">
        <v>0</v>
      </c>
    </row>
    <row r="67" spans="1:16" x14ac:dyDescent="0.25">
      <c r="A67" s="34" t="s">
        <v>40</v>
      </c>
      <c r="B67" s="25" t="s">
        <v>127</v>
      </c>
      <c r="C67" s="25" t="s">
        <v>128</v>
      </c>
      <c r="D67" s="26">
        <v>4</v>
      </c>
      <c r="E67" s="27" t="s">
        <v>155</v>
      </c>
      <c r="F67" s="28">
        <v>3520111</v>
      </c>
      <c r="G67" s="24" t="s">
        <v>156</v>
      </c>
      <c r="H67" s="29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1">
        <f>I67+J67+K67+L67+M67</f>
        <v>0</v>
      </c>
      <c r="O67" s="31">
        <f>H67-N67</f>
        <v>0</v>
      </c>
      <c r="P67" s="32">
        <v>0</v>
      </c>
    </row>
    <row r="68" spans="1:16" x14ac:dyDescent="0.25">
      <c r="A68" s="34" t="s">
        <v>40</v>
      </c>
      <c r="B68" s="25" t="s">
        <v>127</v>
      </c>
      <c r="C68" s="25" t="s">
        <v>128</v>
      </c>
      <c r="D68" s="26">
        <v>4</v>
      </c>
      <c r="E68" s="27" t="s">
        <v>157</v>
      </c>
      <c r="F68" s="28">
        <v>3520107</v>
      </c>
      <c r="G68" s="24" t="s">
        <v>158</v>
      </c>
      <c r="H68" s="29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1">
        <f>I68+J68+K68+L68+M68</f>
        <v>0</v>
      </c>
      <c r="O68" s="31">
        <f>H68-N68</f>
        <v>0</v>
      </c>
      <c r="P68" s="32">
        <v>0</v>
      </c>
    </row>
    <row r="69" spans="1:16" x14ac:dyDescent="0.25">
      <c r="A69" s="8" t="s">
        <v>1</v>
      </c>
      <c r="B69" s="19" t="s">
        <v>159</v>
      </c>
      <c r="C69" s="19" t="s">
        <v>160</v>
      </c>
      <c r="D69" s="20">
        <v>4</v>
      </c>
      <c r="E69" s="21" t="s">
        <v>1</v>
      </c>
      <c r="F69" s="17" t="s">
        <v>1</v>
      </c>
      <c r="G69" s="17" t="s">
        <v>1</v>
      </c>
      <c r="H69" s="22" t="s">
        <v>1</v>
      </c>
      <c r="I69" s="23" t="s">
        <v>1</v>
      </c>
      <c r="J69" s="23" t="s">
        <v>1</v>
      </c>
      <c r="K69" s="23" t="s">
        <v>1</v>
      </c>
      <c r="L69" s="23" t="s">
        <v>1</v>
      </c>
      <c r="M69" s="23" t="s">
        <v>1</v>
      </c>
      <c r="N69" s="23" t="s">
        <v>1</v>
      </c>
      <c r="O69" s="23" t="s">
        <v>1</v>
      </c>
      <c r="P69" s="23" t="s">
        <v>1</v>
      </c>
    </row>
    <row r="70" spans="1:16" x14ac:dyDescent="0.25">
      <c r="A70" s="24" t="s">
        <v>40</v>
      </c>
      <c r="B70" s="25" t="s">
        <v>161</v>
      </c>
      <c r="C70" s="25" t="s">
        <v>162</v>
      </c>
      <c r="D70" s="26">
        <v>4</v>
      </c>
      <c r="E70" s="27" t="s">
        <v>163</v>
      </c>
      <c r="F70" s="24">
        <v>3100490</v>
      </c>
      <c r="G70" s="24" t="s">
        <v>164</v>
      </c>
      <c r="H70" s="35">
        <v>234803.99</v>
      </c>
      <c r="I70" s="36">
        <v>121643.2</v>
      </c>
      <c r="J70" s="36">
        <v>2247.7399999999998</v>
      </c>
      <c r="K70" s="36">
        <v>0</v>
      </c>
      <c r="L70" s="36">
        <v>110913.05</v>
      </c>
      <c r="M70" s="36">
        <v>0</v>
      </c>
      <c r="N70" s="10">
        <f>I70+J70+K70+L70+M70</f>
        <v>234803.99</v>
      </c>
      <c r="O70" s="10">
        <f>H70-N70</f>
        <v>0</v>
      </c>
      <c r="P70" s="37">
        <v>0</v>
      </c>
    </row>
    <row r="71" spans="1:16" x14ac:dyDescent="0.25">
      <c r="A71" s="24" t="s">
        <v>1</v>
      </c>
      <c r="B71" s="25" t="s">
        <v>165</v>
      </c>
      <c r="C71" s="25" t="s">
        <v>166</v>
      </c>
      <c r="D71" s="26">
        <v>4</v>
      </c>
      <c r="E71" s="27" t="s">
        <v>167</v>
      </c>
      <c r="F71" s="24">
        <v>3100387</v>
      </c>
      <c r="G71" s="24" t="s">
        <v>168</v>
      </c>
      <c r="H71" s="35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10">
        <f>I71+J71+K71+L71+M71</f>
        <v>0</v>
      </c>
      <c r="O71" s="10">
        <f>H71-N71</f>
        <v>0</v>
      </c>
      <c r="P71" s="37">
        <v>0</v>
      </c>
    </row>
    <row r="72" spans="1:16" x14ac:dyDescent="0.25">
      <c r="A72" s="24" t="s">
        <v>1</v>
      </c>
      <c r="B72" s="25" t="s">
        <v>169</v>
      </c>
      <c r="C72" s="25" t="s">
        <v>170</v>
      </c>
      <c r="D72" s="26">
        <v>4</v>
      </c>
      <c r="E72" s="27" t="s">
        <v>171</v>
      </c>
      <c r="F72" s="24">
        <v>3101823</v>
      </c>
      <c r="G72" s="24" t="s">
        <v>172</v>
      </c>
      <c r="H72" s="35">
        <v>1106540.1299999999</v>
      </c>
      <c r="I72" s="36">
        <v>1022683.1</v>
      </c>
      <c r="J72" s="36">
        <v>50865.63</v>
      </c>
      <c r="K72" s="36">
        <v>11342.14</v>
      </c>
      <c r="L72" s="36">
        <v>21649.26</v>
      </c>
      <c r="M72" s="36">
        <v>0</v>
      </c>
      <c r="N72" s="10">
        <f>I72+J72+K72+L72+M72</f>
        <v>1106540.1299999999</v>
      </c>
      <c r="O72" s="10">
        <f>H72-N72</f>
        <v>0</v>
      </c>
      <c r="P72" s="37">
        <v>0</v>
      </c>
    </row>
    <row r="73" spans="1:16" x14ac:dyDescent="0.25">
      <c r="A73" s="24" t="s">
        <v>1</v>
      </c>
      <c r="B73" s="25" t="s">
        <v>173</v>
      </c>
      <c r="C73" s="25" t="s">
        <v>174</v>
      </c>
      <c r="D73" s="26">
        <v>4</v>
      </c>
      <c r="E73" s="27" t="s">
        <v>175</v>
      </c>
      <c r="F73" s="24">
        <v>3100430</v>
      </c>
      <c r="G73" s="24" t="s">
        <v>176</v>
      </c>
      <c r="H73" s="35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10">
        <f>I73+J73+K73+L73+M73</f>
        <v>0</v>
      </c>
      <c r="O73" s="10">
        <f>H73-N73</f>
        <v>0</v>
      </c>
      <c r="P73" s="37">
        <v>0</v>
      </c>
    </row>
    <row r="74" spans="1:16" x14ac:dyDescent="0.25">
      <c r="A74" s="24" t="s">
        <v>1</v>
      </c>
      <c r="B74" s="25" t="s">
        <v>173</v>
      </c>
      <c r="C74" s="25" t="s">
        <v>174</v>
      </c>
      <c r="D74" s="26">
        <v>4</v>
      </c>
      <c r="E74" s="27" t="s">
        <v>177</v>
      </c>
      <c r="F74" s="24">
        <v>3101825</v>
      </c>
      <c r="G74" s="24" t="s">
        <v>178</v>
      </c>
      <c r="H74" s="35">
        <v>569406.88</v>
      </c>
      <c r="I74" s="36">
        <v>492323.2</v>
      </c>
      <c r="J74" s="36">
        <v>31822.25</v>
      </c>
      <c r="K74" s="36">
        <v>34116.6</v>
      </c>
      <c r="L74" s="36">
        <v>11144.83</v>
      </c>
      <c r="M74" s="36">
        <v>0</v>
      </c>
      <c r="N74" s="10">
        <f>I74+J74+K74+L74+M74</f>
        <v>569406.88</v>
      </c>
      <c r="O74" s="10">
        <f>H74-N74</f>
        <v>0</v>
      </c>
      <c r="P74" s="37">
        <v>0</v>
      </c>
    </row>
    <row r="75" spans="1:16" x14ac:dyDescent="0.25">
      <c r="A75" s="34" t="s">
        <v>1</v>
      </c>
      <c r="B75" s="25" t="s">
        <v>173</v>
      </c>
      <c r="C75" s="25" t="s">
        <v>174</v>
      </c>
      <c r="D75" s="26">
        <v>4</v>
      </c>
      <c r="E75" s="27" t="s">
        <v>179</v>
      </c>
      <c r="F75" s="24">
        <v>3101861</v>
      </c>
      <c r="G75" s="24" t="s">
        <v>180</v>
      </c>
      <c r="H75" s="35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10">
        <f>I75+J75+K75+L75+M75</f>
        <v>0</v>
      </c>
      <c r="O75" s="10">
        <f>H75-N75</f>
        <v>0</v>
      </c>
      <c r="P75" s="37">
        <v>0</v>
      </c>
    </row>
    <row r="76" spans="1:16" x14ac:dyDescent="0.25">
      <c r="A76" s="24" t="s">
        <v>1</v>
      </c>
      <c r="B76" s="25" t="s">
        <v>181</v>
      </c>
      <c r="C76" s="25" t="s">
        <v>182</v>
      </c>
      <c r="D76" s="26">
        <v>4</v>
      </c>
      <c r="E76" s="27" t="s">
        <v>183</v>
      </c>
      <c r="F76" s="24">
        <v>3100469</v>
      </c>
      <c r="G76" s="24" t="s">
        <v>184</v>
      </c>
      <c r="H76" s="35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10">
        <f>I76+J76+K76+L76+M76</f>
        <v>0</v>
      </c>
      <c r="O76" s="10">
        <f>H76-N76</f>
        <v>0</v>
      </c>
      <c r="P76" s="37">
        <v>0</v>
      </c>
    </row>
    <row r="77" spans="1:16" x14ac:dyDescent="0.25">
      <c r="A77" s="24" t="s">
        <v>1</v>
      </c>
      <c r="B77" s="25" t="s">
        <v>185</v>
      </c>
      <c r="C77" s="25" t="s">
        <v>186</v>
      </c>
      <c r="D77" s="26">
        <v>4</v>
      </c>
      <c r="E77" s="27" t="s">
        <v>187</v>
      </c>
      <c r="F77" s="24">
        <v>3100432</v>
      </c>
      <c r="G77" s="24" t="s">
        <v>188</v>
      </c>
      <c r="H77" s="35">
        <v>2607858.4500000002</v>
      </c>
      <c r="I77" s="36">
        <v>2089323.23</v>
      </c>
      <c r="J77" s="36">
        <v>171664.15</v>
      </c>
      <c r="K77" s="36">
        <v>0</v>
      </c>
      <c r="L77" s="36">
        <v>346871.07</v>
      </c>
      <c r="M77" s="36">
        <v>0</v>
      </c>
      <c r="N77" s="10">
        <f>I77+J77+K77+L77+M77</f>
        <v>2607858.4499999997</v>
      </c>
      <c r="O77" s="10">
        <f>H77-N77</f>
        <v>0</v>
      </c>
      <c r="P77" s="37">
        <v>0</v>
      </c>
    </row>
    <row r="78" spans="1:16" x14ac:dyDescent="0.25">
      <c r="A78" s="24" t="s">
        <v>1</v>
      </c>
      <c r="B78" s="25" t="s">
        <v>189</v>
      </c>
      <c r="C78" s="25" t="s">
        <v>190</v>
      </c>
      <c r="D78" s="26">
        <v>4</v>
      </c>
      <c r="E78" s="27" t="s">
        <v>125</v>
      </c>
      <c r="F78" s="24">
        <v>3100452</v>
      </c>
      <c r="G78" s="24" t="s">
        <v>191</v>
      </c>
      <c r="H78" s="35">
        <v>490289.7</v>
      </c>
      <c r="I78" s="36">
        <v>490289.7</v>
      </c>
      <c r="J78" s="36">
        <v>0</v>
      </c>
      <c r="K78" s="36">
        <v>0</v>
      </c>
      <c r="L78" s="36">
        <v>0</v>
      </c>
      <c r="M78" s="36">
        <v>0</v>
      </c>
      <c r="N78" s="10">
        <f>I78+J78+K78+L78+M78</f>
        <v>490289.7</v>
      </c>
      <c r="O78" s="10">
        <f>H78-N78</f>
        <v>0</v>
      </c>
      <c r="P78" s="37">
        <v>0</v>
      </c>
    </row>
    <row r="79" spans="1:16" x14ac:dyDescent="0.25">
      <c r="A79" s="24" t="s">
        <v>1</v>
      </c>
      <c r="B79" s="25" t="s">
        <v>189</v>
      </c>
      <c r="C79" s="25" t="s">
        <v>190</v>
      </c>
      <c r="D79" s="26">
        <v>4</v>
      </c>
      <c r="E79" s="27" t="s">
        <v>192</v>
      </c>
      <c r="F79" s="24">
        <v>3100455</v>
      </c>
      <c r="G79" s="24" t="s">
        <v>193</v>
      </c>
      <c r="H79" s="35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10">
        <f>I79+J79+K79+L79+M79</f>
        <v>0</v>
      </c>
      <c r="O79" s="10">
        <f>H79-N79</f>
        <v>0</v>
      </c>
      <c r="P79" s="37">
        <v>0</v>
      </c>
    </row>
    <row r="80" spans="1:16" x14ac:dyDescent="0.25">
      <c r="A80" s="24" t="s">
        <v>1</v>
      </c>
      <c r="B80" s="25" t="s">
        <v>189</v>
      </c>
      <c r="C80" s="25" t="s">
        <v>190</v>
      </c>
      <c r="D80" s="26">
        <v>4</v>
      </c>
      <c r="E80" s="27" t="s">
        <v>194</v>
      </c>
      <c r="F80" s="24">
        <v>3100494</v>
      </c>
      <c r="G80" s="24" t="s">
        <v>195</v>
      </c>
      <c r="H80" s="35">
        <v>1343418.35</v>
      </c>
      <c r="I80" s="36">
        <v>1299863.73</v>
      </c>
      <c r="J80" s="36">
        <v>31590.45</v>
      </c>
      <c r="K80" s="36">
        <v>11964.17</v>
      </c>
      <c r="L80" s="36">
        <v>0</v>
      </c>
      <c r="M80" s="36">
        <v>0</v>
      </c>
      <c r="N80" s="10">
        <f>I80+J80+K80+L80+M80</f>
        <v>1343418.3499999999</v>
      </c>
      <c r="O80" s="10">
        <f>H80-N80</f>
        <v>0</v>
      </c>
      <c r="P80" s="37">
        <v>0</v>
      </c>
    </row>
    <row r="81" spans="1:16" x14ac:dyDescent="0.25">
      <c r="A81" s="24" t="s">
        <v>40</v>
      </c>
      <c r="B81" s="25" t="s">
        <v>196</v>
      </c>
      <c r="C81" s="25" t="s">
        <v>197</v>
      </c>
      <c r="D81" s="26">
        <v>4</v>
      </c>
      <c r="E81" s="27" t="s">
        <v>198</v>
      </c>
      <c r="F81" s="24">
        <v>3100633</v>
      </c>
      <c r="G81" s="24" t="s">
        <v>199</v>
      </c>
      <c r="H81" s="35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10">
        <f>I81+J81+K81+L81+M81</f>
        <v>0</v>
      </c>
      <c r="O81" s="10">
        <f>H81-N81</f>
        <v>0</v>
      </c>
      <c r="P81" s="37">
        <v>0</v>
      </c>
    </row>
    <row r="82" spans="1:16" x14ac:dyDescent="0.25">
      <c r="A82" s="24" t="s">
        <v>1</v>
      </c>
      <c r="B82" s="25" t="s">
        <v>200</v>
      </c>
      <c r="C82" s="25" t="s">
        <v>201</v>
      </c>
      <c r="D82" s="26">
        <v>4</v>
      </c>
      <c r="E82" s="27" t="s">
        <v>202</v>
      </c>
      <c r="F82" s="24">
        <v>3100634</v>
      </c>
      <c r="G82" s="24" t="s">
        <v>203</v>
      </c>
      <c r="H82" s="35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10">
        <f>I82+J82+K82+L82+M82</f>
        <v>0</v>
      </c>
      <c r="O82" s="10">
        <f>H82-N82</f>
        <v>0</v>
      </c>
      <c r="P82" s="37">
        <v>0</v>
      </c>
    </row>
    <row r="83" spans="1:16" x14ac:dyDescent="0.25">
      <c r="A83" s="24" t="s">
        <v>1</v>
      </c>
      <c r="B83" s="25" t="s">
        <v>204</v>
      </c>
      <c r="C83" s="25" t="s">
        <v>205</v>
      </c>
      <c r="D83" s="26">
        <v>4</v>
      </c>
      <c r="E83" s="27" t="s">
        <v>206</v>
      </c>
      <c r="F83" s="24">
        <v>3100635</v>
      </c>
      <c r="G83" s="24" t="s">
        <v>207</v>
      </c>
      <c r="H83" s="35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10">
        <f>I83+J83+K83+L83+M83</f>
        <v>0</v>
      </c>
      <c r="O83" s="10">
        <f>H83-N83</f>
        <v>0</v>
      </c>
      <c r="P83" s="37">
        <v>0</v>
      </c>
    </row>
    <row r="84" spans="1:16" x14ac:dyDescent="0.25">
      <c r="A84" s="8" t="s">
        <v>1</v>
      </c>
      <c r="B84" s="38" t="s">
        <v>208</v>
      </c>
      <c r="C84" s="38" t="s">
        <v>209</v>
      </c>
      <c r="D84" s="39">
        <v>4</v>
      </c>
      <c r="E84" s="21" t="s">
        <v>1</v>
      </c>
      <c r="F84" s="40" t="s">
        <v>1</v>
      </c>
      <c r="G84" s="40" t="s">
        <v>1</v>
      </c>
      <c r="H84" s="41" t="s">
        <v>1</v>
      </c>
      <c r="I84" s="23" t="s">
        <v>1</v>
      </c>
      <c r="J84" s="23" t="s">
        <v>1</v>
      </c>
      <c r="K84" s="23" t="s">
        <v>1</v>
      </c>
      <c r="L84" s="23" t="s">
        <v>1</v>
      </c>
      <c r="M84" s="23" t="s">
        <v>1</v>
      </c>
      <c r="N84" s="23" t="s">
        <v>1</v>
      </c>
      <c r="O84" s="23" t="s">
        <v>1</v>
      </c>
      <c r="P84" s="23" t="s">
        <v>1</v>
      </c>
    </row>
    <row r="85" spans="1:16" x14ac:dyDescent="0.25">
      <c r="A85" s="24" t="s">
        <v>40</v>
      </c>
      <c r="B85" s="25" t="s">
        <v>210</v>
      </c>
      <c r="C85" s="25" t="s">
        <v>211</v>
      </c>
      <c r="D85" s="26">
        <v>4</v>
      </c>
      <c r="E85" s="27" t="s">
        <v>212</v>
      </c>
      <c r="F85" s="24">
        <v>3100301</v>
      </c>
      <c r="G85" s="24" t="s">
        <v>213</v>
      </c>
      <c r="H85" s="35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10">
        <f>I85+J85+K85+L85+M85</f>
        <v>0</v>
      </c>
      <c r="O85" s="10">
        <f>H85-N85</f>
        <v>0</v>
      </c>
      <c r="P85" s="37">
        <v>0</v>
      </c>
    </row>
    <row r="86" spans="1:16" x14ac:dyDescent="0.25">
      <c r="A86" s="24" t="s">
        <v>40</v>
      </c>
      <c r="B86" s="25" t="s">
        <v>210</v>
      </c>
      <c r="C86" s="25" t="s">
        <v>211</v>
      </c>
      <c r="D86" s="26">
        <v>4</v>
      </c>
      <c r="E86" s="27" t="s">
        <v>214</v>
      </c>
      <c r="F86" s="24">
        <v>3100325</v>
      </c>
      <c r="G86" s="24" t="s">
        <v>215</v>
      </c>
      <c r="H86" s="35">
        <v>579983.68999999994</v>
      </c>
      <c r="I86" s="36">
        <v>513001.23</v>
      </c>
      <c r="J86" s="36">
        <v>64653.77</v>
      </c>
      <c r="K86" s="36">
        <v>2328.69</v>
      </c>
      <c r="L86" s="36">
        <v>0</v>
      </c>
      <c r="M86" s="36">
        <v>0</v>
      </c>
      <c r="N86" s="10">
        <f>I86+J86+K86+L86+M86</f>
        <v>579983.68999999994</v>
      </c>
      <c r="O86" s="10">
        <f>H86-N86</f>
        <v>0</v>
      </c>
      <c r="P86" s="37">
        <v>0</v>
      </c>
    </row>
    <row r="87" spans="1:16" x14ac:dyDescent="0.25">
      <c r="A87" s="24" t="s">
        <v>40</v>
      </c>
      <c r="B87" s="25" t="s">
        <v>210</v>
      </c>
      <c r="C87" s="25" t="s">
        <v>211</v>
      </c>
      <c r="D87" s="26">
        <v>4</v>
      </c>
      <c r="E87" s="27" t="s">
        <v>216</v>
      </c>
      <c r="F87" s="24">
        <v>3100328</v>
      </c>
      <c r="G87" s="24" t="s">
        <v>217</v>
      </c>
      <c r="H87" s="35">
        <v>558598.67000000004</v>
      </c>
      <c r="I87" s="36">
        <v>209614.87</v>
      </c>
      <c r="J87" s="36">
        <v>348743.97</v>
      </c>
      <c r="K87" s="36">
        <v>0</v>
      </c>
      <c r="L87" s="36">
        <v>239.83</v>
      </c>
      <c r="M87" s="36">
        <v>0</v>
      </c>
      <c r="N87" s="10">
        <f>I87+J87+K87+L87+M87</f>
        <v>558598.66999999993</v>
      </c>
      <c r="O87" s="10">
        <f>H87-N87</f>
        <v>0</v>
      </c>
      <c r="P87" s="37">
        <v>0</v>
      </c>
    </row>
    <row r="88" spans="1:16" x14ac:dyDescent="0.25">
      <c r="A88" s="24" t="s">
        <v>40</v>
      </c>
      <c r="B88" s="25" t="s">
        <v>210</v>
      </c>
      <c r="C88" s="25" t="s">
        <v>211</v>
      </c>
      <c r="D88" s="26">
        <v>4</v>
      </c>
      <c r="E88" s="27" t="s">
        <v>218</v>
      </c>
      <c r="F88" s="24">
        <v>3102116</v>
      </c>
      <c r="G88" s="24" t="s">
        <v>219</v>
      </c>
      <c r="H88" s="35">
        <v>3237414.49</v>
      </c>
      <c r="I88" s="36">
        <v>3237414.49</v>
      </c>
      <c r="J88" s="36">
        <v>0</v>
      </c>
      <c r="K88" s="36">
        <v>0</v>
      </c>
      <c r="L88" s="36">
        <v>0</v>
      </c>
      <c r="M88" s="36">
        <v>0</v>
      </c>
      <c r="N88" s="10">
        <f>I88+J88+K88+L88+M88</f>
        <v>3237414.49</v>
      </c>
      <c r="O88" s="10">
        <f>H88-N88</f>
        <v>0</v>
      </c>
      <c r="P88" s="37">
        <v>0</v>
      </c>
    </row>
    <row r="89" spans="1:16" x14ac:dyDescent="0.25">
      <c r="A89" s="24" t="s">
        <v>1</v>
      </c>
      <c r="B89" s="25" t="s">
        <v>220</v>
      </c>
      <c r="C89" s="25" t="s">
        <v>221</v>
      </c>
      <c r="D89" s="26">
        <v>4</v>
      </c>
      <c r="E89" s="27" t="s">
        <v>222</v>
      </c>
      <c r="F89" s="24">
        <v>3100341</v>
      </c>
      <c r="G89" s="24" t="s">
        <v>223</v>
      </c>
      <c r="H89" s="35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10">
        <f>I89+J89+K89+L89+M89</f>
        <v>0</v>
      </c>
      <c r="O89" s="10">
        <f>H89-N89</f>
        <v>0</v>
      </c>
      <c r="P89" s="37">
        <v>0</v>
      </c>
    </row>
    <row r="90" spans="1:16" x14ac:dyDescent="0.25">
      <c r="A90" s="24" t="s">
        <v>1</v>
      </c>
      <c r="B90" s="25" t="s">
        <v>220</v>
      </c>
      <c r="C90" s="25" t="s">
        <v>221</v>
      </c>
      <c r="D90" s="26">
        <v>4</v>
      </c>
      <c r="E90" s="27" t="s">
        <v>224</v>
      </c>
      <c r="F90" s="24">
        <v>3100376</v>
      </c>
      <c r="G90" s="24" t="s">
        <v>225</v>
      </c>
      <c r="H90" s="35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10">
        <f>I90+J90+K90+L90+M90</f>
        <v>0</v>
      </c>
      <c r="O90" s="10">
        <f>H90-N90</f>
        <v>0</v>
      </c>
      <c r="P90" s="37">
        <v>0</v>
      </c>
    </row>
    <row r="91" spans="1:16" x14ac:dyDescent="0.25">
      <c r="A91" s="24" t="s">
        <v>1</v>
      </c>
      <c r="B91" s="25" t="s">
        <v>226</v>
      </c>
      <c r="C91" s="25" t="s">
        <v>227</v>
      </c>
      <c r="D91" s="26">
        <v>4</v>
      </c>
      <c r="E91" s="33" t="s">
        <v>28</v>
      </c>
      <c r="F91" s="24">
        <v>3100302</v>
      </c>
      <c r="G91" s="24" t="s">
        <v>228</v>
      </c>
      <c r="H91" s="35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10">
        <f>I91+J91+K91+L91+M91</f>
        <v>0</v>
      </c>
      <c r="O91" s="10">
        <f>H91-N91</f>
        <v>0</v>
      </c>
      <c r="P91" s="37">
        <v>0</v>
      </c>
    </row>
    <row r="92" spans="1:16" x14ac:dyDescent="0.25">
      <c r="A92" s="24" t="s">
        <v>1</v>
      </c>
      <c r="B92" s="25" t="s">
        <v>226</v>
      </c>
      <c r="C92" s="25" t="s">
        <v>227</v>
      </c>
      <c r="D92" s="26">
        <v>4</v>
      </c>
      <c r="E92" s="27" t="s">
        <v>229</v>
      </c>
      <c r="F92" s="24">
        <v>3100327</v>
      </c>
      <c r="G92" s="24" t="s">
        <v>230</v>
      </c>
      <c r="H92" s="35">
        <v>17324.23</v>
      </c>
      <c r="I92" s="36">
        <v>7324.42</v>
      </c>
      <c r="J92" s="36">
        <v>9999.81</v>
      </c>
      <c r="K92" s="36">
        <v>0</v>
      </c>
      <c r="L92" s="36">
        <v>0</v>
      </c>
      <c r="M92" s="36">
        <v>0</v>
      </c>
      <c r="N92" s="10">
        <f>I92+J92+K92+L92+M92</f>
        <v>17324.23</v>
      </c>
      <c r="O92" s="10">
        <f>H92-N92</f>
        <v>0</v>
      </c>
      <c r="P92" s="37">
        <v>0</v>
      </c>
    </row>
    <row r="93" spans="1:16" x14ac:dyDescent="0.25">
      <c r="A93" s="24" t="s">
        <v>1</v>
      </c>
      <c r="B93" s="25" t="s">
        <v>226</v>
      </c>
      <c r="C93" s="25" t="s">
        <v>227</v>
      </c>
      <c r="D93" s="26">
        <v>4</v>
      </c>
      <c r="E93" s="27" t="s">
        <v>231</v>
      </c>
      <c r="F93" s="24">
        <v>3100388</v>
      </c>
      <c r="G93" s="24" t="s">
        <v>232</v>
      </c>
      <c r="H93" s="35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10">
        <f>I93+J93+K93+L93+M93</f>
        <v>0</v>
      </c>
      <c r="O93" s="10">
        <f>H93-N93</f>
        <v>0</v>
      </c>
      <c r="P93" s="37">
        <v>0</v>
      </c>
    </row>
    <row r="94" spans="1:16" x14ac:dyDescent="0.25">
      <c r="A94" s="24" t="s">
        <v>1</v>
      </c>
      <c r="B94" s="25" t="s">
        <v>233</v>
      </c>
      <c r="C94" s="25" t="s">
        <v>234</v>
      </c>
      <c r="D94" s="26">
        <v>4</v>
      </c>
      <c r="E94" s="27" t="s">
        <v>235</v>
      </c>
      <c r="F94" s="24">
        <v>3100329</v>
      </c>
      <c r="G94" s="24" t="s">
        <v>236</v>
      </c>
      <c r="H94" s="35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10">
        <f>I94+J94+K94+L94+M94</f>
        <v>0</v>
      </c>
      <c r="O94" s="10">
        <f>H94-N94</f>
        <v>0</v>
      </c>
      <c r="P94" s="37">
        <v>0</v>
      </c>
    </row>
    <row r="95" spans="1:16" x14ac:dyDescent="0.25">
      <c r="A95" s="24" t="s">
        <v>1</v>
      </c>
      <c r="B95" s="25" t="s">
        <v>233</v>
      </c>
      <c r="C95" s="25" t="s">
        <v>234</v>
      </c>
      <c r="D95" s="26">
        <v>4</v>
      </c>
      <c r="E95" s="27" t="s">
        <v>237</v>
      </c>
      <c r="F95" s="24">
        <v>3100407</v>
      </c>
      <c r="G95" s="24" t="s">
        <v>238</v>
      </c>
      <c r="H95" s="35">
        <v>181589.33</v>
      </c>
      <c r="I95" s="36">
        <v>114542.06</v>
      </c>
      <c r="J95" s="36">
        <v>67047.27</v>
      </c>
      <c r="K95" s="36">
        <v>0</v>
      </c>
      <c r="L95" s="36">
        <v>0</v>
      </c>
      <c r="M95" s="36">
        <v>0</v>
      </c>
      <c r="N95" s="10">
        <f>I95+J95+K95+L95+M95</f>
        <v>181589.33000000002</v>
      </c>
      <c r="O95" s="10">
        <f>H95-N95</f>
        <v>0</v>
      </c>
      <c r="P95" s="37">
        <v>0</v>
      </c>
    </row>
    <row r="96" spans="1:16" x14ac:dyDescent="0.25">
      <c r="A96" s="24" t="s">
        <v>1</v>
      </c>
      <c r="B96" s="25" t="s">
        <v>233</v>
      </c>
      <c r="C96" s="25" t="s">
        <v>234</v>
      </c>
      <c r="D96" s="26">
        <v>4</v>
      </c>
      <c r="E96" s="27" t="s">
        <v>239</v>
      </c>
      <c r="F96" s="24">
        <v>3100409</v>
      </c>
      <c r="G96" s="24" t="s">
        <v>240</v>
      </c>
      <c r="H96" s="35">
        <v>43127.57</v>
      </c>
      <c r="I96" s="36">
        <v>43127.57</v>
      </c>
      <c r="J96" s="36">
        <v>0</v>
      </c>
      <c r="K96" s="36">
        <v>0</v>
      </c>
      <c r="L96" s="36">
        <v>0</v>
      </c>
      <c r="M96" s="36">
        <v>0</v>
      </c>
      <c r="N96" s="10">
        <f>I96+J96+K96+L96+M96</f>
        <v>43127.57</v>
      </c>
      <c r="O96" s="10">
        <f>H96-N96</f>
        <v>0</v>
      </c>
      <c r="P96" s="37">
        <v>0</v>
      </c>
    </row>
    <row r="97" spans="1:16" x14ac:dyDescent="0.25">
      <c r="A97" s="24" t="s">
        <v>1</v>
      </c>
      <c r="B97" s="25" t="s">
        <v>233</v>
      </c>
      <c r="C97" s="25" t="s">
        <v>234</v>
      </c>
      <c r="D97" s="26">
        <v>4</v>
      </c>
      <c r="E97" s="27" t="s">
        <v>241</v>
      </c>
      <c r="F97" s="24">
        <v>3100415</v>
      </c>
      <c r="G97" s="24" t="s">
        <v>242</v>
      </c>
      <c r="H97" s="35">
        <v>8643.9599999999991</v>
      </c>
      <c r="I97" s="36">
        <v>4825.54</v>
      </c>
      <c r="J97" s="36">
        <v>3818.42</v>
      </c>
      <c r="K97" s="36">
        <v>0</v>
      </c>
      <c r="L97" s="36">
        <v>0</v>
      </c>
      <c r="M97" s="36">
        <v>0</v>
      </c>
      <c r="N97" s="10">
        <f>I97+J97+K97+L97+M97</f>
        <v>8643.9599999999991</v>
      </c>
      <c r="O97" s="10">
        <f>H97-N97</f>
        <v>0</v>
      </c>
      <c r="P97" s="37">
        <v>0</v>
      </c>
    </row>
    <row r="98" spans="1:16" x14ac:dyDescent="0.25">
      <c r="A98" s="24" t="s">
        <v>1</v>
      </c>
      <c r="B98" s="25" t="s">
        <v>233</v>
      </c>
      <c r="C98" s="25" t="s">
        <v>234</v>
      </c>
      <c r="D98" s="26">
        <v>4</v>
      </c>
      <c r="E98" s="27" t="s">
        <v>243</v>
      </c>
      <c r="F98" s="24">
        <v>3100477</v>
      </c>
      <c r="G98" s="24" t="s">
        <v>244</v>
      </c>
      <c r="H98" s="35">
        <v>16313.06</v>
      </c>
      <c r="I98" s="36">
        <v>0</v>
      </c>
      <c r="J98" s="36">
        <v>16313.06</v>
      </c>
      <c r="K98" s="36">
        <v>0</v>
      </c>
      <c r="L98" s="36">
        <v>0</v>
      </c>
      <c r="M98" s="36">
        <v>0</v>
      </c>
      <c r="N98" s="10">
        <f>I98+J98+K98+L98+M98</f>
        <v>16313.06</v>
      </c>
      <c r="O98" s="10">
        <f>H98-N98</f>
        <v>0</v>
      </c>
      <c r="P98" s="37">
        <v>0</v>
      </c>
    </row>
    <row r="99" spans="1:16" x14ac:dyDescent="0.25">
      <c r="A99" s="24" t="s">
        <v>1</v>
      </c>
      <c r="B99" s="25" t="s">
        <v>233</v>
      </c>
      <c r="C99" s="25" t="s">
        <v>234</v>
      </c>
      <c r="D99" s="26">
        <v>4</v>
      </c>
      <c r="E99" s="27" t="s">
        <v>245</v>
      </c>
      <c r="F99" s="24">
        <v>3100489</v>
      </c>
      <c r="G99" s="24" t="s">
        <v>246</v>
      </c>
      <c r="H99" s="35">
        <v>9466025.6699999999</v>
      </c>
      <c r="I99" s="36">
        <v>6755870.8200000003</v>
      </c>
      <c r="J99" s="36">
        <v>1424410.8</v>
      </c>
      <c r="K99" s="36">
        <v>1285744.05</v>
      </c>
      <c r="L99" s="36">
        <v>0</v>
      </c>
      <c r="M99" s="36">
        <v>0</v>
      </c>
      <c r="N99" s="10">
        <f>I99+J99+K99+L99+M99</f>
        <v>9466025.6699999999</v>
      </c>
      <c r="O99" s="10">
        <f>H99-N99</f>
        <v>0</v>
      </c>
      <c r="P99" s="37">
        <v>0</v>
      </c>
    </row>
    <row r="100" spans="1:16" x14ac:dyDescent="0.25">
      <c r="A100" s="24" t="s">
        <v>1</v>
      </c>
      <c r="B100" s="25" t="s">
        <v>233</v>
      </c>
      <c r="C100" s="25" t="s">
        <v>234</v>
      </c>
      <c r="D100" s="26">
        <v>4</v>
      </c>
      <c r="E100" s="27" t="s">
        <v>247</v>
      </c>
      <c r="F100" s="24">
        <v>3100492</v>
      </c>
      <c r="G100" s="24" t="s">
        <v>248</v>
      </c>
      <c r="H100" s="35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10">
        <f>I100+J100+K100+L100+M100</f>
        <v>0</v>
      </c>
      <c r="O100" s="10">
        <f>H100-N100</f>
        <v>0</v>
      </c>
      <c r="P100" s="37">
        <v>0</v>
      </c>
    </row>
    <row r="101" spans="1:16" x14ac:dyDescent="0.25">
      <c r="A101" s="24" t="s">
        <v>1</v>
      </c>
      <c r="B101" s="25" t="s">
        <v>233</v>
      </c>
      <c r="C101" s="25" t="s">
        <v>234</v>
      </c>
      <c r="D101" s="26">
        <v>4</v>
      </c>
      <c r="E101" s="27" t="s">
        <v>249</v>
      </c>
      <c r="F101" s="24">
        <v>3101815</v>
      </c>
      <c r="G101" s="24" t="s">
        <v>250</v>
      </c>
      <c r="H101" s="35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10">
        <f>I42+J42+K42+L42+M42</f>
        <v>0</v>
      </c>
      <c r="O101" s="10">
        <f>H42-N42</f>
        <v>0</v>
      </c>
      <c r="P101" s="37">
        <v>0</v>
      </c>
    </row>
    <row r="102" spans="1:16" x14ac:dyDescent="0.25">
      <c r="A102" s="34" t="s">
        <v>1</v>
      </c>
      <c r="B102" s="25" t="s">
        <v>233</v>
      </c>
      <c r="C102" s="25" t="s">
        <v>234</v>
      </c>
      <c r="D102" s="26">
        <v>4</v>
      </c>
      <c r="E102" s="27" t="s">
        <v>251</v>
      </c>
      <c r="F102" s="24">
        <v>3101862</v>
      </c>
      <c r="G102" s="24" t="s">
        <v>47</v>
      </c>
      <c r="H102" s="35">
        <v>0</v>
      </c>
      <c r="I102" s="36">
        <v>0</v>
      </c>
      <c r="J102" s="36">
        <v>0</v>
      </c>
      <c r="K102" s="36">
        <v>0</v>
      </c>
      <c r="L102" s="36">
        <v>0</v>
      </c>
      <c r="M102" s="36">
        <v>0</v>
      </c>
      <c r="N102" s="10">
        <f>I102+J102+K102+L102+M102</f>
        <v>0</v>
      </c>
      <c r="O102" s="10">
        <f>H102-N102</f>
        <v>0</v>
      </c>
      <c r="P102" s="37">
        <v>0</v>
      </c>
    </row>
    <row r="103" spans="1:16" x14ac:dyDescent="0.25">
      <c r="A103" s="34" t="s">
        <v>1</v>
      </c>
      <c r="B103" s="25" t="s">
        <v>233</v>
      </c>
      <c r="C103" s="25" t="s">
        <v>234</v>
      </c>
      <c r="D103" s="26">
        <v>4</v>
      </c>
      <c r="E103" s="27" t="s">
        <v>252</v>
      </c>
      <c r="F103" s="24">
        <v>3101863</v>
      </c>
      <c r="G103" s="24" t="s">
        <v>253</v>
      </c>
      <c r="H103" s="35">
        <v>0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10">
        <f>I103+J103+K103+L103+M103</f>
        <v>0</v>
      </c>
      <c r="O103" s="10">
        <f>H103-N103</f>
        <v>0</v>
      </c>
      <c r="P103" s="37">
        <v>0</v>
      </c>
    </row>
    <row r="104" spans="1:16" x14ac:dyDescent="0.25">
      <c r="A104" s="8" t="s">
        <v>1</v>
      </c>
      <c r="B104" s="19" t="s">
        <v>254</v>
      </c>
      <c r="C104" s="19" t="s">
        <v>255</v>
      </c>
      <c r="D104" s="20">
        <v>4</v>
      </c>
      <c r="E104" s="21" t="s">
        <v>1</v>
      </c>
      <c r="F104" s="17" t="s">
        <v>1</v>
      </c>
      <c r="G104" s="17" t="s">
        <v>1</v>
      </c>
      <c r="H104" s="22" t="s">
        <v>1</v>
      </c>
      <c r="I104" s="23" t="s">
        <v>1</v>
      </c>
      <c r="J104" s="23" t="s">
        <v>1</v>
      </c>
      <c r="K104" s="23" t="s">
        <v>1</v>
      </c>
      <c r="L104" s="23" t="s">
        <v>1</v>
      </c>
      <c r="M104" s="23" t="s">
        <v>1</v>
      </c>
      <c r="N104" s="23" t="s">
        <v>1</v>
      </c>
      <c r="O104" s="23" t="s">
        <v>1</v>
      </c>
      <c r="P104" s="23" t="s">
        <v>1</v>
      </c>
    </row>
    <row r="105" spans="1:16" x14ac:dyDescent="0.25">
      <c r="A105" s="24" t="s">
        <v>1</v>
      </c>
      <c r="B105" s="25" t="s">
        <v>256</v>
      </c>
      <c r="C105" s="25" t="s">
        <v>257</v>
      </c>
      <c r="D105" s="26">
        <v>4</v>
      </c>
      <c r="E105" s="27" t="s">
        <v>258</v>
      </c>
      <c r="F105" s="24">
        <v>3102104</v>
      </c>
      <c r="G105" s="24" t="s">
        <v>259</v>
      </c>
      <c r="H105" s="35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10">
        <f>I105+J105+K105+L105+M105</f>
        <v>0</v>
      </c>
      <c r="O105" s="10">
        <f>H105-N105</f>
        <v>0</v>
      </c>
      <c r="P105" s="37">
        <v>0</v>
      </c>
    </row>
    <row r="106" spans="1:16" x14ac:dyDescent="0.25">
      <c r="A106" s="24" t="s">
        <v>1</v>
      </c>
      <c r="B106" s="25" t="s">
        <v>260</v>
      </c>
      <c r="C106" s="25" t="s">
        <v>261</v>
      </c>
      <c r="D106" s="26">
        <v>4</v>
      </c>
      <c r="E106" s="27" t="s">
        <v>262</v>
      </c>
      <c r="F106" s="24">
        <v>3100453</v>
      </c>
      <c r="G106" s="24" t="s">
        <v>263</v>
      </c>
      <c r="H106" s="35">
        <v>167435.44</v>
      </c>
      <c r="I106" s="36">
        <v>48572.22</v>
      </c>
      <c r="J106" s="36">
        <v>2593.9</v>
      </c>
      <c r="K106" s="36">
        <v>2134.5700000000002</v>
      </c>
      <c r="L106" s="36">
        <v>114134.75</v>
      </c>
      <c r="M106" s="36">
        <v>0</v>
      </c>
      <c r="N106" s="10">
        <f>I106+J106+K106+L106+M106</f>
        <v>167435.44</v>
      </c>
      <c r="O106" s="10">
        <f>H106-N106</f>
        <v>0</v>
      </c>
      <c r="P106" s="37">
        <v>0</v>
      </c>
    </row>
    <row r="107" spans="1:16" x14ac:dyDescent="0.25">
      <c r="A107" s="24" t="s">
        <v>1</v>
      </c>
      <c r="B107" s="25" t="s">
        <v>260</v>
      </c>
      <c r="C107" s="25" t="s">
        <v>261</v>
      </c>
      <c r="D107" s="26">
        <v>4</v>
      </c>
      <c r="E107" s="27" t="s">
        <v>264</v>
      </c>
      <c r="F107" s="24">
        <v>3100457</v>
      </c>
      <c r="G107" s="24" t="s">
        <v>265</v>
      </c>
      <c r="H107" s="35">
        <v>50367.31</v>
      </c>
      <c r="I107" s="36">
        <v>18136.66</v>
      </c>
      <c r="J107" s="36">
        <v>1799.47</v>
      </c>
      <c r="K107" s="36">
        <v>2183.5700000000002</v>
      </c>
      <c r="L107" s="36">
        <v>28247.61</v>
      </c>
      <c r="M107" s="36">
        <v>0</v>
      </c>
      <c r="N107" s="10">
        <f>I107+J107+K107+L107+M107</f>
        <v>50367.31</v>
      </c>
      <c r="O107" s="10">
        <f>H107-N107</f>
        <v>0</v>
      </c>
      <c r="P107" s="37">
        <v>0</v>
      </c>
    </row>
    <row r="108" spans="1:16" x14ac:dyDescent="0.25">
      <c r="A108" s="24" t="s">
        <v>1</v>
      </c>
      <c r="B108" s="25" t="s">
        <v>260</v>
      </c>
      <c r="C108" s="25" t="s">
        <v>261</v>
      </c>
      <c r="D108" s="26">
        <v>4</v>
      </c>
      <c r="E108" s="27" t="s">
        <v>266</v>
      </c>
      <c r="F108" s="24">
        <v>3100458</v>
      </c>
      <c r="G108" s="24" t="s">
        <v>267</v>
      </c>
      <c r="H108" s="35">
        <v>0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10">
        <f>I108+J108+K108+L108+M108</f>
        <v>0</v>
      </c>
      <c r="O108" s="10">
        <f>H108-N108</f>
        <v>0</v>
      </c>
      <c r="P108" s="37">
        <v>0</v>
      </c>
    </row>
    <row r="109" spans="1:16" x14ac:dyDescent="0.25">
      <c r="A109" s="8" t="s">
        <v>1</v>
      </c>
      <c r="B109" s="19" t="s">
        <v>268</v>
      </c>
      <c r="C109" s="19" t="s">
        <v>269</v>
      </c>
      <c r="D109" s="20">
        <v>4</v>
      </c>
      <c r="E109" s="21" t="s">
        <v>1</v>
      </c>
      <c r="F109" s="17" t="s">
        <v>1</v>
      </c>
      <c r="G109" s="17" t="s">
        <v>1</v>
      </c>
      <c r="H109" s="22" t="s">
        <v>1</v>
      </c>
      <c r="I109" s="23" t="s">
        <v>1</v>
      </c>
      <c r="J109" s="23" t="s">
        <v>1</v>
      </c>
      <c r="K109" s="23" t="s">
        <v>1</v>
      </c>
      <c r="L109" s="23" t="s">
        <v>1</v>
      </c>
      <c r="M109" s="23" t="s">
        <v>1</v>
      </c>
      <c r="N109" s="23" t="s">
        <v>1</v>
      </c>
      <c r="O109" s="23" t="s">
        <v>1</v>
      </c>
      <c r="P109" s="23" t="s">
        <v>1</v>
      </c>
    </row>
    <row r="110" spans="1:16" x14ac:dyDescent="0.25">
      <c r="A110" s="24" t="s">
        <v>1</v>
      </c>
      <c r="B110" s="25" t="s">
        <v>268</v>
      </c>
      <c r="C110" s="25" t="s">
        <v>269</v>
      </c>
      <c r="D110" s="26">
        <v>4</v>
      </c>
      <c r="E110" s="27" t="s">
        <v>270</v>
      </c>
      <c r="F110" s="24">
        <v>3100203</v>
      </c>
      <c r="G110" s="24" t="s">
        <v>271</v>
      </c>
      <c r="H110" s="35">
        <v>5785187.71</v>
      </c>
      <c r="I110" s="36">
        <v>3041232.87</v>
      </c>
      <c r="J110" s="36">
        <v>18377.03</v>
      </c>
      <c r="K110" s="36">
        <v>1073.3699999999999</v>
      </c>
      <c r="L110" s="36">
        <v>2724504.44</v>
      </c>
      <c r="M110" s="36">
        <v>0</v>
      </c>
      <c r="N110" s="10">
        <f>I110+J110+K110+L110+M110</f>
        <v>5785187.71</v>
      </c>
      <c r="O110" s="10">
        <f>H110-N110</f>
        <v>0</v>
      </c>
      <c r="P110" s="37">
        <v>0</v>
      </c>
    </row>
    <row r="111" spans="1:16" x14ac:dyDescent="0.25">
      <c r="A111" s="24" t="s">
        <v>1</v>
      </c>
      <c r="B111" s="25" t="s">
        <v>268</v>
      </c>
      <c r="C111" s="25" t="s">
        <v>269</v>
      </c>
      <c r="D111" s="26">
        <v>4</v>
      </c>
      <c r="E111" s="27" t="s">
        <v>272</v>
      </c>
      <c r="F111" s="24">
        <v>3100256</v>
      </c>
      <c r="G111" s="24" t="s">
        <v>273</v>
      </c>
      <c r="H111" s="35">
        <v>525310.96</v>
      </c>
      <c r="I111" s="36">
        <v>174104.11</v>
      </c>
      <c r="J111" s="36">
        <v>40553.269999999997</v>
      </c>
      <c r="K111" s="36">
        <v>0</v>
      </c>
      <c r="L111" s="36">
        <v>310653.58</v>
      </c>
      <c r="M111" s="36">
        <v>0</v>
      </c>
      <c r="N111" s="10">
        <f>I111+J111+K111+L111+M111</f>
        <v>525310.96</v>
      </c>
      <c r="O111" s="10">
        <f>H111-N111</f>
        <v>0</v>
      </c>
      <c r="P111" s="37">
        <v>0</v>
      </c>
    </row>
    <row r="112" spans="1:16" x14ac:dyDescent="0.25">
      <c r="A112" s="8" t="s">
        <v>1</v>
      </c>
      <c r="B112" s="19" t="s">
        <v>274</v>
      </c>
      <c r="C112" s="19" t="s">
        <v>275</v>
      </c>
      <c r="D112" s="20">
        <v>4</v>
      </c>
      <c r="E112" s="21" t="s">
        <v>1</v>
      </c>
      <c r="F112" s="17" t="s">
        <v>1</v>
      </c>
      <c r="G112" s="17" t="s">
        <v>1</v>
      </c>
      <c r="H112" s="22" t="s">
        <v>1</v>
      </c>
      <c r="I112" s="23" t="s">
        <v>1</v>
      </c>
      <c r="J112" s="23" t="s">
        <v>1</v>
      </c>
      <c r="K112" s="23" t="s">
        <v>1</v>
      </c>
      <c r="L112" s="23" t="s">
        <v>1</v>
      </c>
      <c r="M112" s="23" t="s">
        <v>1</v>
      </c>
      <c r="N112" s="23" t="s">
        <v>1</v>
      </c>
      <c r="O112" s="23" t="s">
        <v>1</v>
      </c>
      <c r="P112" s="23" t="s">
        <v>1</v>
      </c>
    </row>
    <row r="113" spans="1:16" x14ac:dyDescent="0.25">
      <c r="A113" s="24" t="s">
        <v>1</v>
      </c>
      <c r="B113" s="25" t="s">
        <v>274</v>
      </c>
      <c r="C113" s="25" t="s">
        <v>275</v>
      </c>
      <c r="D113" s="26">
        <v>4</v>
      </c>
      <c r="E113" s="27" t="s">
        <v>276</v>
      </c>
      <c r="F113" s="24">
        <v>3100504</v>
      </c>
      <c r="G113" s="24" t="s">
        <v>277</v>
      </c>
      <c r="H113" s="35">
        <v>3757937.27</v>
      </c>
      <c r="I113" s="36">
        <v>3401282.31</v>
      </c>
      <c r="J113" s="36">
        <v>325632.06</v>
      </c>
      <c r="K113" s="36">
        <v>29813.81</v>
      </c>
      <c r="L113" s="36">
        <v>1209.0899999999999</v>
      </c>
      <c r="M113" s="36">
        <v>0</v>
      </c>
      <c r="N113" s="10">
        <f>I113+J113+K113+L113+M113</f>
        <v>3757937.27</v>
      </c>
      <c r="O113" s="10">
        <f>H113-N113</f>
        <v>0</v>
      </c>
      <c r="P113" s="37">
        <v>0</v>
      </c>
    </row>
    <row r="114" spans="1:16" x14ac:dyDescent="0.25">
      <c r="A114" s="24" t="s">
        <v>1</v>
      </c>
      <c r="B114" s="25" t="s">
        <v>274</v>
      </c>
      <c r="C114" s="25" t="s">
        <v>275</v>
      </c>
      <c r="D114" s="26">
        <v>4</v>
      </c>
      <c r="E114" s="27" t="s">
        <v>278</v>
      </c>
      <c r="F114" s="24">
        <v>3100509</v>
      </c>
      <c r="G114" s="24" t="s">
        <v>279</v>
      </c>
      <c r="H114" s="35">
        <v>2226302.13</v>
      </c>
      <c r="I114" s="36">
        <v>0</v>
      </c>
      <c r="J114" s="36">
        <v>2226302.13</v>
      </c>
      <c r="K114" s="36">
        <v>0</v>
      </c>
      <c r="L114" s="36">
        <v>0</v>
      </c>
      <c r="M114" s="36">
        <v>0</v>
      </c>
      <c r="N114" s="10">
        <f>I114+J114+K114+L114+M114</f>
        <v>2226302.13</v>
      </c>
      <c r="O114" s="10">
        <f>H114-N114</f>
        <v>0</v>
      </c>
      <c r="P114" s="37">
        <v>0</v>
      </c>
    </row>
    <row r="115" spans="1:16" x14ac:dyDescent="0.25">
      <c r="A115" s="24" t="s">
        <v>1</v>
      </c>
      <c r="B115" s="25" t="s">
        <v>274</v>
      </c>
      <c r="C115" s="25" t="s">
        <v>275</v>
      </c>
      <c r="D115" s="26">
        <v>4</v>
      </c>
      <c r="E115" s="27" t="s">
        <v>280</v>
      </c>
      <c r="F115" s="24">
        <v>3100510</v>
      </c>
      <c r="G115" s="24" t="s">
        <v>281</v>
      </c>
      <c r="H115" s="35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10">
        <f>I115+J115+K115+L115+M115</f>
        <v>0</v>
      </c>
      <c r="O115" s="10">
        <f>H115-N115</f>
        <v>0</v>
      </c>
      <c r="P115" s="37">
        <v>0</v>
      </c>
    </row>
    <row r="116" spans="1:16" x14ac:dyDescent="0.25">
      <c r="A116" s="24" t="s">
        <v>1</v>
      </c>
      <c r="B116" s="25" t="s">
        <v>274</v>
      </c>
      <c r="C116" s="25" t="s">
        <v>275</v>
      </c>
      <c r="D116" s="26">
        <v>4</v>
      </c>
      <c r="E116" s="33" t="s">
        <v>28</v>
      </c>
      <c r="F116" s="24">
        <v>3100511</v>
      </c>
      <c r="G116" s="24" t="s">
        <v>282</v>
      </c>
      <c r="H116" s="35">
        <v>1010328.97</v>
      </c>
      <c r="I116" s="36">
        <v>701.68</v>
      </c>
      <c r="J116" s="36">
        <v>1009627.29</v>
      </c>
      <c r="K116" s="36">
        <v>0</v>
      </c>
      <c r="L116" s="36">
        <v>0</v>
      </c>
      <c r="M116" s="36">
        <v>0</v>
      </c>
      <c r="N116" s="10">
        <f>I116+J116+K116+L116+M116</f>
        <v>1010328.9700000001</v>
      </c>
      <c r="O116" s="10">
        <f>H116-N116</f>
        <v>0</v>
      </c>
      <c r="P116" s="37">
        <v>0</v>
      </c>
    </row>
    <row r="117" spans="1:16" x14ac:dyDescent="0.25">
      <c r="A117" s="34" t="s">
        <v>1</v>
      </c>
      <c r="B117" s="25" t="s">
        <v>274</v>
      </c>
      <c r="C117" s="25" t="s">
        <v>275</v>
      </c>
      <c r="D117" s="26">
        <v>4</v>
      </c>
      <c r="E117" s="27" t="s">
        <v>283</v>
      </c>
      <c r="F117" s="24">
        <v>3100517</v>
      </c>
      <c r="G117" s="24" t="s">
        <v>284</v>
      </c>
      <c r="H117" s="35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10">
        <f>I117+J117+K117+L117+M117</f>
        <v>0</v>
      </c>
      <c r="O117" s="10">
        <f>H117-N117</f>
        <v>0</v>
      </c>
      <c r="P117" s="37">
        <v>0</v>
      </c>
    </row>
    <row r="118" spans="1:16" x14ac:dyDescent="0.25">
      <c r="A118" s="8" t="s">
        <v>1</v>
      </c>
      <c r="B118" s="19" t="s">
        <v>285</v>
      </c>
      <c r="C118" s="19" t="s">
        <v>286</v>
      </c>
      <c r="D118" s="20">
        <v>4</v>
      </c>
      <c r="E118" s="21" t="s">
        <v>1</v>
      </c>
      <c r="F118" s="17" t="s">
        <v>1</v>
      </c>
      <c r="G118" s="17" t="s">
        <v>1</v>
      </c>
      <c r="H118" s="22" t="s">
        <v>1</v>
      </c>
      <c r="I118" s="23" t="s">
        <v>1</v>
      </c>
      <c r="J118" s="23" t="s">
        <v>1</v>
      </c>
      <c r="K118" s="23" t="s">
        <v>1</v>
      </c>
      <c r="L118" s="23" t="s">
        <v>1</v>
      </c>
      <c r="M118" s="23" t="s">
        <v>1</v>
      </c>
      <c r="N118" s="23" t="s">
        <v>1</v>
      </c>
      <c r="O118" s="23" t="s">
        <v>1</v>
      </c>
      <c r="P118" s="23" t="s">
        <v>1</v>
      </c>
    </row>
    <row r="119" spans="1:16" x14ac:dyDescent="0.25">
      <c r="A119" s="24" t="s">
        <v>1</v>
      </c>
      <c r="B119" s="25" t="s">
        <v>285</v>
      </c>
      <c r="C119" s="25" t="s">
        <v>286</v>
      </c>
      <c r="D119" s="26">
        <v>4</v>
      </c>
      <c r="E119" s="27" t="s">
        <v>287</v>
      </c>
      <c r="F119" s="24">
        <v>3100505</v>
      </c>
      <c r="G119" s="24" t="s">
        <v>288</v>
      </c>
      <c r="H119" s="35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10">
        <f>I119+J119+K119+L119+M119</f>
        <v>0</v>
      </c>
      <c r="O119" s="10">
        <f>H119-N119</f>
        <v>0</v>
      </c>
      <c r="P119" s="37">
        <v>0</v>
      </c>
    </row>
    <row r="120" spans="1:16" x14ac:dyDescent="0.25">
      <c r="A120" s="8" t="s">
        <v>1</v>
      </c>
      <c r="B120" s="19" t="s">
        <v>289</v>
      </c>
      <c r="C120" s="19" t="s">
        <v>290</v>
      </c>
      <c r="D120" s="20">
        <v>4</v>
      </c>
      <c r="E120" s="21" t="s">
        <v>1</v>
      </c>
      <c r="F120" s="17" t="s">
        <v>1</v>
      </c>
      <c r="G120" s="17" t="s">
        <v>1</v>
      </c>
      <c r="H120" s="22" t="s">
        <v>1</v>
      </c>
      <c r="I120" s="22" t="s">
        <v>1</v>
      </c>
      <c r="J120" s="22" t="s">
        <v>1</v>
      </c>
      <c r="K120" s="22" t="s">
        <v>1</v>
      </c>
      <c r="L120" s="22" t="s">
        <v>1</v>
      </c>
      <c r="M120" s="22" t="s">
        <v>1</v>
      </c>
      <c r="N120" s="23" t="s">
        <v>1</v>
      </c>
      <c r="O120" s="23" t="s">
        <v>1</v>
      </c>
      <c r="P120" s="22" t="s">
        <v>1</v>
      </c>
    </row>
    <row r="121" spans="1:16" x14ac:dyDescent="0.25">
      <c r="A121" s="24" t="s">
        <v>1</v>
      </c>
      <c r="B121" s="25" t="s">
        <v>289</v>
      </c>
      <c r="C121" s="25" t="s">
        <v>290</v>
      </c>
      <c r="D121" s="26">
        <v>4</v>
      </c>
      <c r="E121" s="27" t="s">
        <v>291</v>
      </c>
      <c r="F121" s="24">
        <v>3100508</v>
      </c>
      <c r="G121" s="24" t="s">
        <v>292</v>
      </c>
      <c r="H121" s="35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10">
        <f>I121+J121+K121+L121+M121</f>
        <v>0</v>
      </c>
      <c r="O121" s="10">
        <f>H121-N121</f>
        <v>0</v>
      </c>
      <c r="P121" s="37">
        <v>0</v>
      </c>
    </row>
    <row r="122" spans="1:16" x14ac:dyDescent="0.25">
      <c r="A122" s="8" t="s">
        <v>1</v>
      </c>
      <c r="B122" s="19" t="s">
        <v>293</v>
      </c>
      <c r="C122" s="19" t="s">
        <v>294</v>
      </c>
      <c r="D122" s="20">
        <v>4</v>
      </c>
      <c r="E122" s="21" t="s">
        <v>1</v>
      </c>
      <c r="F122" s="17" t="s">
        <v>1</v>
      </c>
      <c r="G122" s="17" t="s">
        <v>1</v>
      </c>
      <c r="H122" s="22" t="s">
        <v>1</v>
      </c>
      <c r="I122" s="23" t="s">
        <v>1</v>
      </c>
      <c r="J122" s="23" t="s">
        <v>1</v>
      </c>
      <c r="K122" s="23" t="s">
        <v>1</v>
      </c>
      <c r="L122" s="23" t="s">
        <v>1</v>
      </c>
      <c r="M122" s="23" t="s">
        <v>1</v>
      </c>
      <c r="N122" s="23" t="s">
        <v>1</v>
      </c>
      <c r="O122" s="23" t="s">
        <v>1</v>
      </c>
      <c r="P122" s="23" t="s">
        <v>1</v>
      </c>
    </row>
    <row r="123" spans="1:16" x14ac:dyDescent="0.25">
      <c r="A123" s="24" t="s">
        <v>1</v>
      </c>
      <c r="B123" s="25" t="s">
        <v>293</v>
      </c>
      <c r="C123" s="25" t="s">
        <v>294</v>
      </c>
      <c r="D123" s="26">
        <v>4</v>
      </c>
      <c r="E123" s="27" t="s">
        <v>295</v>
      </c>
      <c r="F123" s="24">
        <v>3300106</v>
      </c>
      <c r="G123" s="24" t="s">
        <v>296</v>
      </c>
      <c r="H123" s="35">
        <v>347649.64</v>
      </c>
      <c r="I123" s="36">
        <v>0</v>
      </c>
      <c r="J123" s="36">
        <v>0</v>
      </c>
      <c r="K123" s="36">
        <v>0</v>
      </c>
      <c r="L123" s="36">
        <v>0</v>
      </c>
      <c r="M123" s="36">
        <v>347649.64</v>
      </c>
      <c r="N123" s="10">
        <f>I123+J123+K123+L123+M123</f>
        <v>347649.64</v>
      </c>
      <c r="O123" s="10">
        <f>H123-N123</f>
        <v>0</v>
      </c>
      <c r="P123" s="37">
        <v>0</v>
      </c>
    </row>
    <row r="124" spans="1:16" x14ac:dyDescent="0.25">
      <c r="A124" s="42" t="s">
        <v>1</v>
      </c>
      <c r="B124" s="15">
        <v>0</v>
      </c>
      <c r="C124" s="15">
        <v>0</v>
      </c>
      <c r="D124" s="7" t="s">
        <v>28</v>
      </c>
      <c r="E124" s="7" t="s">
        <v>28</v>
      </c>
      <c r="F124" s="11" t="s">
        <v>297</v>
      </c>
      <c r="G124" s="11" t="s">
        <v>298</v>
      </c>
      <c r="H124" s="10">
        <f>H8+H9+H10+H11+H12+H13+H14+H15+H16+H17+H18+H20+H21+H22+H23+H24+H25+H26+H27+H28+H29+H30+H31+H32+H33+H34+H35+H36+H37+H38+H39+H40+H41+H43+H44+H45+H46+H47+H48+H49+H50+H51+H52+H54+H55+H56+H57+H58+H59+H60+H61+H62+H63+H64+H65+H66+H67+H70+H71+H72+H73+H74+H75+H76+H77+H78+H79+H80+H81+H82+H83+H85+H86+H87+H88+H89+H90+H91+H92+H93+H94+H95+H96+H97+H98+H99+H100+H42+H53+H68+H105+H106+H107+H108+H110+H111+H113+H114+H115+H116+H117+H119+H121+H123+H103+H102+H101</f>
        <v>41501694.31000001</v>
      </c>
      <c r="I124" s="10">
        <f>I8+I9+I10+I11+I12+I13+I14+I15+I16+I17+I18+I20+I21+I22+I23+I24+I25+I26+I27+I28+I29+I30+I31+I32+I33+I34+I35+I36+I37+I38+I39+I40+I41+I43+I44+I45+I46+I47+I48+I49+I50+I51+I52+I54+I55+I56+I57+I58+I59+I60+I61+I62+I63+I64+I65+I66+I67+I70+I71+I72+I73+I74+I75+I76+I77+I78+I79+I80+I81+I82+I83+I85+I86+I87+I88+I89+I90+I91+I92+I93+I94+I95+I96+I97+I98+I99+I100+I42+I53+I68+I105+I106+I107+I108+I110+I111+I113+I114+I115+I116+I117+I119+I121+I123+I103+I102+I101</f>
        <v>23085877.009999998</v>
      </c>
      <c r="J124" s="10">
        <f>J8+J9+J10+J11+J12+J13+J14+J15+J16+J17+J18+J20+J21+J22+J23+J24+J25+J26+J27+J28+J29+J30+J31+J32+J33+J34+J35+J36+J37+J38+J39+J40+J41+J43+J44+J45+J46+J47+J48+J49+J50+J51+J52+J54+J55+J56+J57+J58+J59+J60+J61+J62+J63+J64+J65+J66+J67+J70+J71+J72+J73+J74+J75+J76+J77+J78+J79+J80+J81+J82+J83+J85+J86+J87+J88+J89+J90+J91+J92+J93+J94+J95+J96+J97+J98+J99+J100+J42+J53+J68+J105+J106+J107+J108+J110+J111+J113+J114+J115+J116+J117+J119+J121+J123+J103+J102+J101</f>
        <v>7547026.3699999992</v>
      </c>
      <c r="K124" s="10">
        <f>K8+K9+K10+K11+K12+K13+K14+K15+K16+K17+K18+K20+K21+K22+K23+K24+K25+K26+K27+K28+K29+K30+K31+K32+K33+K34+K35+K36+K37+K38+K39+K40+K41+K43+K44+K45+K46+K47+K48+K49+K50+K51+K52+K54+K55+K56+K57+K58+K59+K60+K61+K62+K63+K64+K65+K66+K67+K70+K71+K72+K73+K74+K75+K76+K77+K78+K79+K80+K81+K82+K83+K85+K86+K87+K88+K89+K90+K91+K92+K93+K94+K95+K96+K97+K98+K99+K100+K42+K53+K68+K105+K106+K107+K108+K110+K111+K113+K114+K115+K116+K117+K119+K121+K123+K103+K102+K101</f>
        <v>2430133.7799999998</v>
      </c>
      <c r="L124" s="10">
        <f>L8+L9+L10+L11+L12+L13+L14+L15+L16+L17+L18+L20+L21+L22+L23+L24+L25+L26+L27+L28+L29+L30+L31+L32+L33+L34+L35+L36+L37+L38+L39+L40+L41+L43+L44+L45+L46+L47+L48+L49+L50+L51+L52+L54+L55+L56+L57+L58+L59+L60+L61+L62+L63+L64+L65+L66+L67+L70+L71+L72+L73+L74+L75+L76+L77+L78+L79+L80+L81+L82+L83+L85+L86+L87+L88+L89+L90+L91+L92+L93+L94+L95+L96+L97+L98+L99+L100+L42+L53+L68+L105+L106+L107+L108+L110+L111+L113+L114+L115+L116+L117+L119+L121+L123+L103+L102+L101</f>
        <v>3671007.51</v>
      </c>
      <c r="M124" s="10">
        <f>M8+M9+M10+M11+M12+M13+M14+M15+M16+M17+M18+M20+M21+M22+M23+M24+M25+M26+M27+M28+M29+M30+M31+M32+M33+M34+M35+M36+M37+M38+M39+M40+M41+M43+M44+M45+M46+M47+M48+M49+M50+M51+M52+M54+M55+M56+M57+M58+M59+M60+M61+M62+M63+M64+M65+M66+M67+M70+M71+M72+M73+M74+M75+M76+M77+M78+M79+M80+M81+M82+M83+M85+M86+M87+M88+M89+M90+M91+M92+M93+M94+M95+M96+M97+M98+M99+M100+M42+M53+M68+M105+M106+M107+M108+M110+M111+M113+M114+M115+M116+M117+M119+M121+M123+M103+M102+M101</f>
        <v>4767649.6399999997</v>
      </c>
      <c r="N124" s="10">
        <f>I124+J124+K124+L124+M124</f>
        <v>41501694.309999995</v>
      </c>
      <c r="O124" s="10">
        <f>O8+O9+O10+O11+O12+O13+O14+O15+O16+O17+O18+O20+O21+O22+O23+O24+O25+O26+O27+O28+O29+O30+O31+O32+O33+O34+O35+O36+O37+O38+O39+O40+O41+O43+O44+O45+O46+O47+O48+O49+O50+O51+O52+O54+O55+O56+O57+O58+O59+O60+O61+O62+O63+O64+O65+O66+O67+O70+O71+O72+O73+O74+O75+O76+O77+O78+O79+O80+O81+O82+O83+O85+O86+O87+O88+O89+O90+O91+O92+O93+O94+O95+O96+O97+O98+O99+O100+O42+O53+O68+O105+O106+O107+O108+O110+O111+O113+O114+O115+O116+O117+O119+O121+O123+O103+O102+O101</f>
        <v>0</v>
      </c>
      <c r="P124" s="10">
        <f>P8+P9+P10+P11+P12+P13+P14+P15+P16+P17+P18+P20+P21+P22+P23+P24+P25+P26+P27+P28+P29+P30+P31+P32+P33+P34+P35+P36+P37+P38+P39+P40+P41+P43+P44+P45+P46+P47+P48+P49+P50+P51+P52+P54+P55+P56+P57+P58+P59+P60+P61+P62+P63+P64+P65+P66+P67+P70+P71+P72+P73+P74+P75+P76+P77+P78+P79+P80+P81+P82+P83+P85+P86+P87+P88+P89+P90+P91+P92+P93+P94+P95+P96+P97+P98+P99+P100+P42+P53+P68+P105+P106+P107+P108+P110+P111+P113+P114+P115+P116+P117+P119+P121+P123+P103+P102+P101</f>
        <v>0</v>
      </c>
    </row>
  </sheetData>
  <mergeCells count="2">
    <mergeCell ref="B3:D3"/>
    <mergeCell ref="I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794291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2024-01-09T14:09:51Z</dcterms:created>
  <dcterms:modified xsi:type="dcterms:W3CDTF">2024-01-09T14:10:17Z</dcterms:modified>
</cp:coreProperties>
</file>