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052" sheetId="3" r:id="rId1"/>
  </sheets>
  <calcPr calcId="144525"/>
</workbook>
</file>

<file path=xl/calcChain.xml><?xml version="1.0" encoding="utf-8"?>
<calcChain xmlns="http://schemas.openxmlformats.org/spreadsheetml/2006/main">
  <c r="Q132" i="3" l="1"/>
  <c r="Q131" i="3"/>
  <c r="Q130" i="3"/>
  <c r="Q129" i="3"/>
  <c r="Q128" i="3"/>
  <c r="Q127" i="3"/>
  <c r="Q126" i="3"/>
  <c r="Q125" i="3"/>
  <c r="Q124" i="3"/>
  <c r="Q123" i="3"/>
  <c r="Q122" i="3"/>
  <c r="Q121" i="3"/>
  <c r="Q120" i="3"/>
  <c r="R120" i="3" s="1"/>
  <c r="Q119" i="3"/>
  <c r="R119" i="3" s="1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R104" i="3" s="1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R83" i="3" s="1"/>
  <c r="Q82" i="3"/>
  <c r="Q81" i="3"/>
  <c r="Q80" i="3"/>
  <c r="Q79" i="3"/>
  <c r="Q78" i="3"/>
  <c r="Q77" i="3"/>
  <c r="Q75" i="3"/>
  <c r="Q74" i="3"/>
  <c r="Q73" i="3"/>
  <c r="Q72" i="3"/>
  <c r="R72" i="3" s="1"/>
  <c r="Q71" i="3"/>
  <c r="Q70" i="3"/>
  <c r="Q69" i="3"/>
  <c r="Q68" i="3"/>
  <c r="Q67" i="3"/>
  <c r="R67" i="3" s="1"/>
  <c r="Q66" i="3"/>
  <c r="Q65" i="3"/>
  <c r="R65" i="3" s="1"/>
  <c r="Q64" i="3"/>
  <c r="Q63" i="3"/>
  <c r="Q62" i="3"/>
  <c r="Q61" i="3"/>
  <c r="Q60" i="3"/>
  <c r="Q59" i="3"/>
  <c r="Q58" i="3"/>
  <c r="Q57" i="3"/>
  <c r="Q56" i="3"/>
  <c r="Q55" i="3"/>
  <c r="Q54" i="3"/>
  <c r="Q53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P178" i="3"/>
  <c r="P177" i="3"/>
  <c r="P176" i="3"/>
  <c r="P173" i="3"/>
  <c r="P171" i="3"/>
  <c r="P162" i="3"/>
  <c r="P159" i="3"/>
  <c r="P157" i="3"/>
  <c r="P152" i="3"/>
  <c r="P131" i="3"/>
  <c r="P108" i="3"/>
  <c r="P98" i="3"/>
  <c r="P93" i="3"/>
  <c r="P85" i="3"/>
  <c r="P75" i="3"/>
  <c r="P74" i="3"/>
  <c r="P69" i="3"/>
  <c r="P68" i="3"/>
  <c r="P66" i="3"/>
  <c r="P64" i="3"/>
  <c r="P62" i="3"/>
  <c r="P56" i="3"/>
  <c r="P51" i="3"/>
  <c r="P50" i="3"/>
  <c r="P46" i="3"/>
  <c r="P45" i="3"/>
  <c r="P39" i="3"/>
  <c r="P36" i="3"/>
  <c r="P30" i="3"/>
  <c r="P26" i="3"/>
  <c r="P22" i="3"/>
  <c r="P17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N178" i="3"/>
  <c r="N177" i="3"/>
  <c r="N176" i="3"/>
  <c r="N173" i="3"/>
  <c r="N171" i="3"/>
  <c r="N162" i="3"/>
  <c r="N159" i="3"/>
  <c r="L176" i="3"/>
  <c r="N157" i="3"/>
  <c r="N152" i="3"/>
  <c r="N131" i="3"/>
  <c r="N108" i="3"/>
  <c r="N98" i="3"/>
  <c r="N93" i="3"/>
  <c r="N85" i="3"/>
  <c r="N75" i="3"/>
  <c r="N74" i="3"/>
  <c r="N69" i="3"/>
  <c r="N68" i="3"/>
  <c r="N66" i="3"/>
  <c r="N64" i="3"/>
  <c r="N62" i="3"/>
  <c r="N56" i="3"/>
  <c r="N51" i="3"/>
  <c r="N50" i="3"/>
  <c r="N46" i="3"/>
  <c r="N45" i="3"/>
  <c r="N39" i="3"/>
  <c r="N36" i="3"/>
  <c r="N30" i="3"/>
  <c r="N26" i="3"/>
  <c r="N22" i="3"/>
  <c r="N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Q177" i="3" s="1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K178" i="3"/>
  <c r="K177" i="3"/>
  <c r="K176" i="3"/>
  <c r="K173" i="3"/>
  <c r="K171" i="3"/>
  <c r="K162" i="3"/>
  <c r="Q162" i="3" s="1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Q152" i="3" s="1"/>
  <c r="R152" i="3" s="1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R108" i="3" s="1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R45" i="3" s="1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R177" i="3"/>
  <c r="R176" i="3"/>
  <c r="R175" i="3"/>
  <c r="R174" i="3"/>
  <c r="R170" i="3"/>
  <c r="R169" i="3"/>
  <c r="R168" i="3"/>
  <c r="R167" i="3"/>
  <c r="R166" i="3"/>
  <c r="R165" i="3"/>
  <c r="R164" i="3"/>
  <c r="R163" i="3"/>
  <c r="R161" i="3"/>
  <c r="R160" i="3"/>
  <c r="R158" i="3"/>
  <c r="R156" i="3"/>
  <c r="R155" i="3"/>
  <c r="R154" i="3"/>
  <c r="R153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18" i="3"/>
  <c r="R117" i="3"/>
  <c r="R116" i="3"/>
  <c r="R115" i="3"/>
  <c r="R114" i="3"/>
  <c r="R113" i="3"/>
  <c r="R112" i="3"/>
  <c r="R111" i="3"/>
  <c r="R110" i="3"/>
  <c r="R109" i="3"/>
  <c r="R107" i="3"/>
  <c r="R106" i="3"/>
  <c r="R41" i="3"/>
  <c r="R40" i="3"/>
  <c r="R105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2" i="3"/>
  <c r="R81" i="3"/>
  <c r="R80" i="3"/>
  <c r="R79" i="3"/>
  <c r="R78" i="3"/>
  <c r="R77" i="3"/>
  <c r="R75" i="3"/>
  <c r="R74" i="3"/>
  <c r="R73" i="3"/>
  <c r="R71" i="3"/>
  <c r="R70" i="3"/>
  <c r="R69" i="3"/>
  <c r="R68" i="3"/>
  <c r="R66" i="3"/>
  <c r="R64" i="3"/>
  <c r="R63" i="3"/>
  <c r="R62" i="3"/>
  <c r="R61" i="3"/>
  <c r="R60" i="3"/>
  <c r="R59" i="3"/>
  <c r="R58" i="3"/>
  <c r="R57" i="3"/>
  <c r="R56" i="3"/>
  <c r="R55" i="3"/>
  <c r="R54" i="3"/>
  <c r="R53" i="3"/>
  <c r="R51" i="3"/>
  <c r="R50" i="3"/>
  <c r="R49" i="3"/>
  <c r="R48" i="3"/>
  <c r="R47" i="3"/>
  <c r="R46" i="3"/>
  <c r="R44" i="3"/>
  <c r="R43" i="3"/>
  <c r="R42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Q176" i="3"/>
  <c r="Q175" i="3"/>
  <c r="Q174" i="3"/>
  <c r="Q173" i="3"/>
  <c r="R173" i="3" s="1"/>
  <c r="Q171" i="3"/>
  <c r="R171" i="3" s="1"/>
  <c r="Q170" i="3"/>
  <c r="Q169" i="3"/>
  <c r="Q168" i="3"/>
  <c r="Q167" i="3"/>
  <c r="Q166" i="3"/>
  <c r="Q165" i="3"/>
  <c r="Q164" i="3"/>
  <c r="Q163" i="3"/>
  <c r="Q161" i="3"/>
  <c r="Q160" i="3"/>
  <c r="Q159" i="3"/>
  <c r="R159" i="3" s="1"/>
  <c r="Q158" i="3"/>
  <c r="Q157" i="3"/>
  <c r="R157" i="3" s="1"/>
  <c r="Q156" i="3"/>
  <c r="Q155" i="3"/>
  <c r="Q154" i="3"/>
  <c r="Q153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78" i="3" l="1"/>
  <c r="R162" i="3"/>
  <c r="R178" i="3"/>
</calcChain>
</file>

<file path=xl/sharedStrings.xml><?xml version="1.0" encoding="utf-8"?>
<sst xmlns="http://schemas.openxmlformats.org/spreadsheetml/2006/main" count="822" uniqueCount="546">
  <si>
    <t>MODELLO CP FASE 4 SEZ. O -  Prevenzione Collettiva - Articolazione per sub livelli</t>
  </si>
  <si>
    <t>Presidio</t>
  </si>
  <si>
    <t>PRESIDI OSPED. RIUNITI A.S.L. 6 CIRIE'</t>
  </si>
  <si>
    <t/>
  </si>
  <si>
    <t>FASE 4: Articolazione per sub livelli</t>
  </si>
  <si>
    <t>SOTTOSEZIONE</t>
  </si>
  <si>
    <t>DA FASE 3</t>
  </si>
  <si>
    <t>Prevenzione Collettiva</t>
  </si>
  <si>
    <t>VOCE CP</t>
  </si>
  <si>
    <t>VOCE CE</t>
  </si>
  <si>
    <t>DESCRIZIONE VOCE CP</t>
  </si>
  <si>
    <t>CE</t>
  </si>
  <si>
    <t>Sorveglianza, prevenzione</t>
  </si>
  <si>
    <t>Vaccinazioni</t>
  </si>
  <si>
    <t>Altri interventi per la</t>
  </si>
  <si>
    <t>Tutela della salute e</t>
  </si>
  <si>
    <t>Sorveglianza, prevenzione e</t>
  </si>
  <si>
    <t>Salute animale</t>
  </si>
  <si>
    <t>Sicurezza alimentare -</t>
  </si>
  <si>
    <t>Sorveglianza e prevenzione delle malattie</t>
  </si>
  <si>
    <t>Attività medico</t>
  </si>
  <si>
    <t>Contributo</t>
  </si>
  <si>
    <t>Totale Prevenzione</t>
  </si>
  <si>
    <t>controllo delle malattie infettive</t>
  </si>
  <si>
    <t>sorveglianza, prevenzione e</t>
  </si>
  <si>
    <t>della sicurezza degli</t>
  </si>
  <si>
    <t>tutela della salute e</t>
  </si>
  <si>
    <t>e igiene urbana</t>
  </si>
  <si>
    <t>Tutela della salute</t>
  </si>
  <si>
    <t>croniche, inclusi la promozione di stili di vita sani ed</t>
  </si>
  <si>
    <t>legali per</t>
  </si>
  <si>
    <t>Legge 210/92</t>
  </si>
  <si>
    <t>collettiva e</t>
  </si>
  <si>
    <t>Differenza</t>
  </si>
  <si>
    <t>COL O</t>
  </si>
  <si>
    <t>e parassitarie, inclusi i programmi vaccinali</t>
  </si>
  <si>
    <t>controllo delle malattie infettive e parassitarie</t>
  </si>
  <si>
    <t>ambienti aperti e confinati</t>
  </si>
  <si>
    <t>sicurezza nei luoghi di lavoro</t>
  </si>
  <si>
    <t>veterinaria</t>
  </si>
  <si>
    <t>dei consumatori</t>
  </si>
  <si>
    <t>i programmi organizzati di screening; sorveglianza e prevenzione nutrizionale</t>
  </si>
  <si>
    <t>finalità pubbliche</t>
  </si>
  <si>
    <t>sanità pubblica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</si>
  <si>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</si>
  <si>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</si>
  <si>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</si>
  <si>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</si>
  <si>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</si>
  <si>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</si>
  <si>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</si>
  <si>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</si>
  <si>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</si>
  <si>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</si>
  <si>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S=O1+22+O3+O4+O5+O6+O7+O8+O9+O10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</si>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</sst>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5" borderId="1" xfId="0" quotePrefix="1" applyNumberFormat="1" applyFont="1" applyFill="1" applyBorder="1"/>
    <xf numFmtId="4" fontId="8" fillId="3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9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0" fillId="6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11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8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6" fillId="2" borderId="1" xfId="0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13" fillId="6" borderId="1" xfId="0" quotePrefix="1" applyNumberFormat="1" applyFont="1" applyFill="1" applyBorder="1"/>
    <xf numFmtId="0" fontId="14" fillId="7" borderId="1" xfId="0" quotePrefix="1" applyNumberFormat="1" applyFont="1" applyFill="1" applyBorder="1"/>
    <xf numFmtId="3" fontId="10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0" fontId="9" fillId="6" borderId="1" xfId="0" quotePrefix="1" applyNumberFormat="1" applyFont="1" applyFill="1" applyBorder="1"/>
    <xf numFmtId="4" fontId="8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5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tabSelected="1" workbookViewId="0">
      <selection activeCell="A6" sqref="A6:R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4.5703125" style="1" hidden="1" customWidth="1"/>
    <col min="6" max="6" width="26" style="1" customWidth="1"/>
    <col min="7" max="7" width="14.5703125" style="1" customWidth="1"/>
    <col min="8" max="8" width="20" style="1" customWidth="1"/>
    <col min="9" max="17" width="14.5703125" style="1" customWidth="1"/>
    <col min="18" max="16384" width="9.140625" style="1"/>
  </cols>
  <sheetData>
    <row r="1" spans="1:18" x14ac:dyDescent="0.25">
      <c r="B1" s="2"/>
    </row>
    <row r="2" spans="1:18" x14ac:dyDescent="0.25">
      <c r="C2" s="3" t="s">
        <v>0</v>
      </c>
    </row>
    <row r="3" spans="1:18" x14ac:dyDescent="0.25">
      <c r="C3" s="4" t="s">
        <v>1</v>
      </c>
    </row>
    <row r="4" spans="1:18" x14ac:dyDescent="0.25">
      <c r="C4" s="5">
        <v>10019</v>
      </c>
      <c r="G4" s="5" t="s">
        <v>2</v>
      </c>
    </row>
    <row r="6" spans="1:18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0" t="s">
        <v>3</v>
      </c>
      <c r="M6" s="10" t="s">
        <v>3</v>
      </c>
      <c r="N6" s="10" t="s">
        <v>3</v>
      </c>
      <c r="O6" s="10" t="s">
        <v>3</v>
      </c>
      <c r="P6" s="10" t="s">
        <v>3</v>
      </c>
      <c r="Q6" s="10" t="s">
        <v>3</v>
      </c>
      <c r="R6" s="10" t="s">
        <v>3</v>
      </c>
    </row>
    <row r="7" spans="1:18" x14ac:dyDescent="0.25">
      <c r="A7" s="6" t="s">
        <v>3</v>
      </c>
      <c r="B7" s="7" t="s">
        <v>3</v>
      </c>
      <c r="C7" s="11" t="s">
        <v>3</v>
      </c>
      <c r="D7" s="11" t="s">
        <v>3</v>
      </c>
      <c r="E7" s="9" t="s">
        <v>3</v>
      </c>
      <c r="F7" s="9" t="s">
        <v>3</v>
      </c>
      <c r="G7" s="12" t="s">
        <v>4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14" t="s">
        <v>5</v>
      </c>
      <c r="B8" s="7" t="s">
        <v>3</v>
      </c>
      <c r="C8" s="15" t="s">
        <v>3</v>
      </c>
      <c r="D8" s="15" t="s">
        <v>3</v>
      </c>
      <c r="E8" s="9" t="s">
        <v>3</v>
      </c>
      <c r="F8" s="16" t="s">
        <v>6</v>
      </c>
      <c r="G8" s="17" t="s">
        <v>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0" t="s">
        <v>3</v>
      </c>
    </row>
    <row r="9" spans="1:18" x14ac:dyDescent="0.25">
      <c r="A9" s="13"/>
      <c r="B9" s="18" t="s">
        <v>8</v>
      </c>
      <c r="C9" s="19" t="s">
        <v>9</v>
      </c>
      <c r="D9" s="19" t="s">
        <v>10</v>
      </c>
      <c r="E9" s="16" t="s">
        <v>11</v>
      </c>
      <c r="F9" s="16" t="s">
        <v>3</v>
      </c>
      <c r="G9" s="20" t="s">
        <v>12</v>
      </c>
      <c r="H9" s="20" t="s">
        <v>13</v>
      </c>
      <c r="I9" s="20" t="s">
        <v>14</v>
      </c>
      <c r="J9" s="20" t="s">
        <v>15</v>
      </c>
      <c r="K9" s="20" t="s">
        <v>16</v>
      </c>
      <c r="L9" s="20" t="s">
        <v>17</v>
      </c>
      <c r="M9" s="20" t="s">
        <v>18</v>
      </c>
      <c r="N9" s="20" t="s">
        <v>19</v>
      </c>
      <c r="O9" s="20" t="s">
        <v>20</v>
      </c>
      <c r="P9" s="20" t="s">
        <v>21</v>
      </c>
      <c r="Q9" s="16" t="s">
        <v>22</v>
      </c>
      <c r="R9" s="10" t="s">
        <v>3</v>
      </c>
    </row>
    <row r="10" spans="1:18" x14ac:dyDescent="0.25">
      <c r="A10" s="6" t="s">
        <v>3</v>
      </c>
      <c r="B10" s="7" t="s">
        <v>3</v>
      </c>
      <c r="C10" s="11" t="s">
        <v>3</v>
      </c>
      <c r="D10" s="11" t="s">
        <v>3</v>
      </c>
      <c r="E10" s="9" t="s">
        <v>3</v>
      </c>
      <c r="F10" s="16" t="s">
        <v>3</v>
      </c>
      <c r="G10" s="20" t="s">
        <v>23</v>
      </c>
      <c r="H10" s="20" t="s">
        <v>3</v>
      </c>
      <c r="I10" s="20" t="s">
        <v>24</v>
      </c>
      <c r="J10" s="20" t="s">
        <v>25</v>
      </c>
      <c r="K10" s="20" t="s">
        <v>26</v>
      </c>
      <c r="L10" s="20" t="s">
        <v>27</v>
      </c>
      <c r="M10" s="20" t="s">
        <v>28</v>
      </c>
      <c r="N10" s="20" t="s">
        <v>29</v>
      </c>
      <c r="O10" s="20" t="s">
        <v>30</v>
      </c>
      <c r="P10" s="20" t="s">
        <v>31</v>
      </c>
      <c r="Q10" s="16" t="s">
        <v>32</v>
      </c>
      <c r="R10" s="21" t="s">
        <v>33</v>
      </c>
    </row>
    <row r="11" spans="1:18" x14ac:dyDescent="0.25">
      <c r="A11" s="22" t="s">
        <v>3</v>
      </c>
      <c r="B11" s="7" t="s">
        <v>3</v>
      </c>
      <c r="C11" s="11" t="s">
        <v>3</v>
      </c>
      <c r="D11" s="11" t="s">
        <v>3</v>
      </c>
      <c r="E11" s="9" t="s">
        <v>3</v>
      </c>
      <c r="F11" s="16" t="s">
        <v>34</v>
      </c>
      <c r="G11" s="20" t="s">
        <v>35</v>
      </c>
      <c r="H11" s="20" t="s">
        <v>3</v>
      </c>
      <c r="I11" s="20" t="s">
        <v>36</v>
      </c>
      <c r="J11" s="20" t="s">
        <v>37</v>
      </c>
      <c r="K11" s="20" t="s">
        <v>38</v>
      </c>
      <c r="L11" s="20" t="s">
        <v>39</v>
      </c>
      <c r="M11" s="20" t="s">
        <v>40</v>
      </c>
      <c r="N11" s="20" t="s">
        <v>41</v>
      </c>
      <c r="O11" s="20" t="s">
        <v>42</v>
      </c>
      <c r="P11" s="20" t="s">
        <v>3</v>
      </c>
      <c r="Q11" s="16" t="s">
        <v>43</v>
      </c>
      <c r="R11" s="10" t="s">
        <v>3</v>
      </c>
    </row>
    <row r="12" spans="1:18" x14ac:dyDescent="0.25">
      <c r="A12" s="22" t="s">
        <v>3</v>
      </c>
      <c r="B12" s="7" t="s">
        <v>3</v>
      </c>
      <c r="C12" s="11" t="s">
        <v>3</v>
      </c>
      <c r="D12" s="8" t="s">
        <v>3</v>
      </c>
      <c r="E12" s="9" t="s">
        <v>3</v>
      </c>
      <c r="F12" s="9" t="s">
        <v>3</v>
      </c>
      <c r="G12" s="20" t="s">
        <v>44</v>
      </c>
      <c r="H12" s="20" t="s">
        <v>45</v>
      </c>
      <c r="I12" s="20" t="s">
        <v>46</v>
      </c>
      <c r="J12" s="20" t="s">
        <v>47</v>
      </c>
      <c r="K12" s="20" t="s">
        <v>48</v>
      </c>
      <c r="L12" s="20" t="s">
        <v>49</v>
      </c>
      <c r="M12" s="20" t="s">
        <v>50</v>
      </c>
      <c r="N12" s="20" t="s">
        <v>51</v>
      </c>
      <c r="O12" s="20" t="s">
        <v>52</v>
      </c>
      <c r="P12" s="20" t="s">
        <v>53</v>
      </c>
      <c r="Q12" s="16" t="s">
        <v>54</v>
      </c>
      <c r="R12" s="10" t="s">
        <v>3</v>
      </c>
    </row>
    <row r="13" spans="1:18" x14ac:dyDescent="0.25">
      <c r="A13" s="23" t="s">
        <v>55</v>
      </c>
      <c r="B13" s="13"/>
      <c r="C13" s="13"/>
      <c r="D13" s="13"/>
      <c r="E13" s="24" t="s">
        <v>3</v>
      </c>
      <c r="F13" s="25" t="s">
        <v>3</v>
      </c>
      <c r="G13" s="25" t="s">
        <v>3</v>
      </c>
      <c r="H13" s="25" t="s">
        <v>3</v>
      </c>
      <c r="I13" s="25" t="s">
        <v>3</v>
      </c>
      <c r="J13" s="25" t="s">
        <v>3</v>
      </c>
      <c r="K13" s="25" t="s">
        <v>3</v>
      </c>
      <c r="L13" s="25" t="s">
        <v>3</v>
      </c>
      <c r="M13" s="25" t="s">
        <v>3</v>
      </c>
      <c r="N13" s="25" t="s">
        <v>3</v>
      </c>
      <c r="O13" s="25" t="s">
        <v>3</v>
      </c>
      <c r="P13" s="25" t="s">
        <v>3</v>
      </c>
      <c r="Q13" s="25" t="s">
        <v>3</v>
      </c>
      <c r="R13" s="25" t="s">
        <v>3</v>
      </c>
    </row>
    <row r="14" spans="1:18" x14ac:dyDescent="0.25">
      <c r="A14" s="26" t="s">
        <v>56</v>
      </c>
      <c r="B14" s="13"/>
      <c r="C14" s="13"/>
      <c r="D14" s="13"/>
      <c r="E14" s="24" t="s">
        <v>3</v>
      </c>
      <c r="F14" s="25" t="s">
        <v>3</v>
      </c>
      <c r="G14" s="25" t="s">
        <v>3</v>
      </c>
      <c r="H14" s="25" t="s">
        <v>3</v>
      </c>
      <c r="I14" s="25" t="s">
        <v>3</v>
      </c>
      <c r="J14" s="25" t="s">
        <v>3</v>
      </c>
      <c r="K14" s="25" t="s">
        <v>3</v>
      </c>
      <c r="L14" s="25" t="s">
        <v>3</v>
      </c>
      <c r="M14" s="25" t="s">
        <v>3</v>
      </c>
      <c r="N14" s="25" t="s">
        <v>3</v>
      </c>
      <c r="O14" s="25" t="s">
        <v>3</v>
      </c>
      <c r="P14" s="25" t="s">
        <v>3</v>
      </c>
      <c r="Q14" s="25" t="s">
        <v>3</v>
      </c>
      <c r="R14" s="25" t="s">
        <v>3</v>
      </c>
    </row>
    <row r="15" spans="1:18" x14ac:dyDescent="0.25">
      <c r="A15" s="27" t="s">
        <v>57</v>
      </c>
      <c r="B15" s="28" t="s">
        <v>58</v>
      </c>
      <c r="C15" s="29" t="s">
        <v>59</v>
      </c>
      <c r="D15" s="29" t="s">
        <v>60</v>
      </c>
      <c r="E15" s="30" t="s">
        <v>3</v>
      </c>
      <c r="F15" s="31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f>G15+H15+I15+J15+K15+L15+M15+N15+O15+P15</f>
        <v>0</v>
      </c>
      <c r="R15" s="33">
        <f>F15-Q15</f>
        <v>0</v>
      </c>
    </row>
    <row r="16" spans="1:18" x14ac:dyDescent="0.25">
      <c r="A16" s="13"/>
      <c r="B16" s="28" t="s">
        <v>61</v>
      </c>
      <c r="C16" s="29" t="s">
        <v>62</v>
      </c>
      <c r="D16" s="29" t="s">
        <v>63</v>
      </c>
      <c r="E16" s="34" t="s">
        <v>3</v>
      </c>
      <c r="F16" s="31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f>G16+H16+I16+J16+K16+L16+M16+N16+O16+P16</f>
        <v>0</v>
      </c>
      <c r="R16" s="33">
        <f>F16-Q16</f>
        <v>0</v>
      </c>
    </row>
    <row r="17" spans="1:18" x14ac:dyDescent="0.25">
      <c r="A17" s="13"/>
      <c r="B17" s="6" t="s">
        <v>64</v>
      </c>
      <c r="C17" s="19" t="s">
        <v>65</v>
      </c>
      <c r="D17" s="19" t="s">
        <v>66</v>
      </c>
      <c r="E17" s="33" t="str">
        <f>E16</f>
        <v/>
      </c>
      <c r="F17" s="33">
        <f>F15+F16</f>
        <v>0</v>
      </c>
      <c r="G17" s="33">
        <f>G15+G16</f>
        <v>0</v>
      </c>
      <c r="H17" s="33">
        <f>H15+H16</f>
        <v>0</v>
      </c>
      <c r="I17" s="33">
        <f>I15+I16</f>
        <v>0</v>
      </c>
      <c r="J17" s="33">
        <f>J15+J16</f>
        <v>0</v>
      </c>
      <c r="K17" s="33">
        <f>K15+K16</f>
        <v>0</v>
      </c>
      <c r="L17" s="33">
        <f>L15+L16</f>
        <v>0</v>
      </c>
      <c r="M17" s="33">
        <f>M15+M16</f>
        <v>0</v>
      </c>
      <c r="N17" s="33">
        <f>N15+N16</f>
        <v>0</v>
      </c>
      <c r="O17" s="33">
        <f>O15+O16</f>
        <v>0</v>
      </c>
      <c r="P17" s="33">
        <f>P15+P16</f>
        <v>0</v>
      </c>
      <c r="Q17" s="33">
        <f>G17+H17+I17+J17+K17+L17+M17+N17+O17+P17</f>
        <v>0</v>
      </c>
      <c r="R17" s="33">
        <f>F17-Q17</f>
        <v>0</v>
      </c>
    </row>
    <row r="18" spans="1:18" x14ac:dyDescent="0.25">
      <c r="A18" s="27" t="s">
        <v>67</v>
      </c>
      <c r="B18" s="28" t="s">
        <v>68</v>
      </c>
      <c r="C18" s="29" t="s">
        <v>69</v>
      </c>
      <c r="D18" s="29" t="s">
        <v>70</v>
      </c>
      <c r="E18" s="30" t="s">
        <v>3</v>
      </c>
      <c r="F18" s="31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3">
        <f>G18+H18+I18+J18+K18+L18+M18+N18+O18+P18</f>
        <v>0</v>
      </c>
      <c r="R18" s="33">
        <f>F18-Q18</f>
        <v>0</v>
      </c>
    </row>
    <row r="19" spans="1:18" x14ac:dyDescent="0.25">
      <c r="A19" s="13"/>
      <c r="B19" s="28" t="s">
        <v>71</v>
      </c>
      <c r="C19" s="29" t="s">
        <v>72</v>
      </c>
      <c r="D19" s="29" t="s">
        <v>73</v>
      </c>
      <c r="E19" s="34" t="s">
        <v>3</v>
      </c>
      <c r="F19" s="31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f>G19+H19+I19+J19+K19+L19+M19+N19+O19+P19</f>
        <v>0</v>
      </c>
      <c r="R19" s="33">
        <f>F19-Q19</f>
        <v>0</v>
      </c>
    </row>
    <row r="20" spans="1:18" x14ac:dyDescent="0.25">
      <c r="A20" s="13"/>
      <c r="B20" s="28" t="s">
        <v>74</v>
      </c>
      <c r="C20" s="29" t="s">
        <v>75</v>
      </c>
      <c r="D20" s="29" t="s">
        <v>76</v>
      </c>
      <c r="E20" s="30" t="s">
        <v>3</v>
      </c>
      <c r="F20" s="31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3">
        <f>G20+H20+I20+J20+K20+L20+M20+N20+O20+P20</f>
        <v>0</v>
      </c>
      <c r="R20" s="33">
        <f>F20-Q20</f>
        <v>0</v>
      </c>
    </row>
    <row r="21" spans="1:18" x14ac:dyDescent="0.25">
      <c r="A21" s="13"/>
      <c r="B21" s="28" t="s">
        <v>77</v>
      </c>
      <c r="C21" s="29" t="s">
        <v>78</v>
      </c>
      <c r="D21" s="29" t="s">
        <v>79</v>
      </c>
      <c r="E21" s="34" t="s">
        <v>3</v>
      </c>
      <c r="F21" s="31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3">
        <f>G21+H21+I21+J21+K21+L21+M21+N21+O21+P21</f>
        <v>0</v>
      </c>
      <c r="R21" s="33">
        <f>F21-Q21</f>
        <v>0</v>
      </c>
    </row>
    <row r="22" spans="1:18" x14ac:dyDescent="0.25">
      <c r="A22" s="13"/>
      <c r="B22" s="6" t="s">
        <v>64</v>
      </c>
      <c r="C22" s="19" t="s">
        <v>80</v>
      </c>
      <c r="D22" s="19" t="s">
        <v>81</v>
      </c>
      <c r="E22" s="33" t="e">
        <f>E19+E21</f>
        <v>#VALUE!</v>
      </c>
      <c r="F22" s="33">
        <f>F18+F19+F20+F21</f>
        <v>0</v>
      </c>
      <c r="G22" s="33">
        <f>G18+G19+G20+G21</f>
        <v>0</v>
      </c>
      <c r="H22" s="33">
        <f>H18+H19+H20+H21</f>
        <v>0</v>
      </c>
      <c r="I22" s="33">
        <f>I18+I19+I20+I21</f>
        <v>0</v>
      </c>
      <c r="J22" s="33">
        <f>J18+J19+J20+J21</f>
        <v>0</v>
      </c>
      <c r="K22" s="33">
        <f>K18+K19+K20+K21</f>
        <v>0</v>
      </c>
      <c r="L22" s="33">
        <f>L18+L19+L20+L21</f>
        <v>0</v>
      </c>
      <c r="M22" s="33">
        <f>M18+M19+M20+M21</f>
        <v>0</v>
      </c>
      <c r="N22" s="33">
        <f>N18+N19+N20+N21</f>
        <v>0</v>
      </c>
      <c r="O22" s="33">
        <f>O18+O19+O20+O21</f>
        <v>0</v>
      </c>
      <c r="P22" s="33">
        <f>P18+P19+P20+P21</f>
        <v>0</v>
      </c>
      <c r="Q22" s="33">
        <f>G22+H22+I22+J22+K22+L22+M22+N22+O22+P22</f>
        <v>0</v>
      </c>
      <c r="R22" s="33">
        <f>F22-Q22</f>
        <v>0</v>
      </c>
    </row>
    <row r="23" spans="1:18" x14ac:dyDescent="0.25">
      <c r="A23" s="27" t="s">
        <v>82</v>
      </c>
      <c r="B23" s="28" t="s">
        <v>83</v>
      </c>
      <c r="C23" s="29" t="s">
        <v>84</v>
      </c>
      <c r="D23" s="29" t="s">
        <v>85</v>
      </c>
      <c r="E23" s="30" t="s">
        <v>3</v>
      </c>
      <c r="F23" s="31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3">
        <f>G23+H23+I23+J23+K23+L23+M23+N23+O23+P23</f>
        <v>0</v>
      </c>
      <c r="R23" s="33">
        <f>F23-Q23</f>
        <v>0</v>
      </c>
    </row>
    <row r="24" spans="1:18" x14ac:dyDescent="0.25">
      <c r="A24" s="13"/>
      <c r="B24" s="28" t="s">
        <v>86</v>
      </c>
      <c r="C24" s="29" t="s">
        <v>87</v>
      </c>
      <c r="D24" s="29" t="s">
        <v>88</v>
      </c>
      <c r="E24" s="34" t="s">
        <v>3</v>
      </c>
      <c r="F24" s="31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3">
        <f>G24+H24+I24+J24+K24+L24+M24+N24+O24+P24</f>
        <v>0</v>
      </c>
      <c r="R24" s="33">
        <f>F24-Q24</f>
        <v>0</v>
      </c>
    </row>
    <row r="25" spans="1:18" x14ac:dyDescent="0.25">
      <c r="A25" s="13"/>
      <c r="B25" s="28" t="s">
        <v>89</v>
      </c>
      <c r="C25" s="29" t="s">
        <v>90</v>
      </c>
      <c r="D25" s="29" t="s">
        <v>91</v>
      </c>
      <c r="E25" s="34" t="s">
        <v>3</v>
      </c>
      <c r="F25" s="31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5">
        <f>G25+H25+I25+J25+K25+L25+M25+N25+O25+P25</f>
        <v>0</v>
      </c>
      <c r="R25" s="35">
        <f>F25-Q25</f>
        <v>0</v>
      </c>
    </row>
    <row r="26" spans="1:18" x14ac:dyDescent="0.25">
      <c r="A26" s="13"/>
      <c r="B26" s="6" t="s">
        <v>64</v>
      </c>
      <c r="C26" s="19" t="s">
        <v>92</v>
      </c>
      <c r="D26" s="19" t="s">
        <v>93</v>
      </c>
      <c r="E26" s="33" t="e">
        <f>E24+E25</f>
        <v>#VALUE!</v>
      </c>
      <c r="F26" s="33">
        <f>F23+F24+F25</f>
        <v>0</v>
      </c>
      <c r="G26" s="33">
        <f>G23+G24+G25</f>
        <v>0</v>
      </c>
      <c r="H26" s="33">
        <f>H23+H24+H25</f>
        <v>0</v>
      </c>
      <c r="I26" s="33">
        <f>I23+I24+I25</f>
        <v>0</v>
      </c>
      <c r="J26" s="33">
        <f>J23+J24+J25</f>
        <v>0</v>
      </c>
      <c r="K26" s="33">
        <f>K23+K24+K25</f>
        <v>0</v>
      </c>
      <c r="L26" s="33">
        <f>L23+L24+L25</f>
        <v>0</v>
      </c>
      <c r="M26" s="33">
        <f>M23+M24+M25</f>
        <v>0</v>
      </c>
      <c r="N26" s="33">
        <f>N23+N24+N25</f>
        <v>0</v>
      </c>
      <c r="O26" s="33">
        <f>O23+O24+O25</f>
        <v>0</v>
      </c>
      <c r="P26" s="33">
        <f>P23+P24+P25</f>
        <v>0</v>
      </c>
      <c r="Q26" s="33">
        <f>G26+H26+I26+J26+K26+L26+M26+N26+O26+P26</f>
        <v>0</v>
      </c>
      <c r="R26" s="33">
        <f>F26-Q26</f>
        <v>0</v>
      </c>
    </row>
    <row r="27" spans="1:18" x14ac:dyDescent="0.25">
      <c r="A27" s="27" t="s">
        <v>94</v>
      </c>
      <c r="B27" s="28" t="s">
        <v>95</v>
      </c>
      <c r="C27" s="29" t="s">
        <v>96</v>
      </c>
      <c r="D27" s="29" t="s">
        <v>97</v>
      </c>
      <c r="E27" s="34" t="s">
        <v>3</v>
      </c>
      <c r="F27" s="31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3">
        <f>G27+H27+I27+J27+K27+L27+M27+N27+O27+P27</f>
        <v>0</v>
      </c>
      <c r="R27" s="33">
        <f>F27-Q27</f>
        <v>0</v>
      </c>
    </row>
    <row r="28" spans="1:18" x14ac:dyDescent="0.25">
      <c r="A28" s="13"/>
      <c r="B28" s="28" t="s">
        <v>98</v>
      </c>
      <c r="C28" s="29" t="s">
        <v>99</v>
      </c>
      <c r="D28" s="29" t="s">
        <v>100</v>
      </c>
      <c r="E28" s="34" t="s">
        <v>3</v>
      </c>
      <c r="F28" s="31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3">
        <f>G28+H28+I28+J28+K28+L28+M28+N28+O28+P28</f>
        <v>0</v>
      </c>
      <c r="R28" s="33">
        <f>F28-Q28</f>
        <v>0</v>
      </c>
    </row>
    <row r="29" spans="1:18" x14ac:dyDescent="0.25">
      <c r="A29" s="13"/>
      <c r="B29" s="28" t="s">
        <v>101</v>
      </c>
      <c r="C29" s="29" t="s">
        <v>102</v>
      </c>
      <c r="D29" s="29" t="s">
        <v>103</v>
      </c>
      <c r="E29" s="34" t="s">
        <v>3</v>
      </c>
      <c r="F29" s="31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5">
        <f>G29+H29+I29+J29+K29+L29+M29+N29+O29+P29</f>
        <v>0</v>
      </c>
      <c r="R29" s="35">
        <f>F29-Q29</f>
        <v>0</v>
      </c>
    </row>
    <row r="30" spans="1:18" x14ac:dyDescent="0.25">
      <c r="A30" s="13"/>
      <c r="B30" s="6" t="s">
        <v>64</v>
      </c>
      <c r="C30" s="19" t="s">
        <v>104</v>
      </c>
      <c r="D30" s="19" t="s">
        <v>105</v>
      </c>
      <c r="E30" s="33" t="e">
        <f>E27+E28+E29</f>
        <v>#VALUE!</v>
      </c>
      <c r="F30" s="33">
        <f>F27+F28+F29</f>
        <v>0</v>
      </c>
      <c r="G30" s="33">
        <f>G27+G28+G29</f>
        <v>0</v>
      </c>
      <c r="H30" s="33">
        <f>H27+H28+H29</f>
        <v>0</v>
      </c>
      <c r="I30" s="33">
        <f>I27+I28+I29</f>
        <v>0</v>
      </c>
      <c r="J30" s="33">
        <f>J27+J28+J29</f>
        <v>0</v>
      </c>
      <c r="K30" s="33">
        <f>K27+K28+K29</f>
        <v>0</v>
      </c>
      <c r="L30" s="33">
        <f>L27+L28+L29</f>
        <v>0</v>
      </c>
      <c r="M30" s="33">
        <f>M27+M28+M29</f>
        <v>0</v>
      </c>
      <c r="N30" s="33">
        <f>N27+N28+N29</f>
        <v>0</v>
      </c>
      <c r="O30" s="33">
        <f>O27+O28+O29</f>
        <v>0</v>
      </c>
      <c r="P30" s="33">
        <f>P27+P28+P29</f>
        <v>0</v>
      </c>
      <c r="Q30" s="33">
        <f>G30+H30+I30+J30+K30+L30+M30+N30+O30+P30</f>
        <v>0</v>
      </c>
      <c r="R30" s="33">
        <f>F30-Q30</f>
        <v>0</v>
      </c>
    </row>
    <row r="31" spans="1:18" x14ac:dyDescent="0.25">
      <c r="A31" s="27" t="s">
        <v>106</v>
      </c>
      <c r="B31" s="28" t="s">
        <v>107</v>
      </c>
      <c r="C31" s="29" t="s">
        <v>108</v>
      </c>
      <c r="D31" s="29" t="s">
        <v>109</v>
      </c>
      <c r="E31" s="34" t="s">
        <v>3</v>
      </c>
      <c r="F31" s="31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3">
        <f>G31+H31+I31+J31+K31+L31+M31+N31+O31+P31</f>
        <v>0</v>
      </c>
      <c r="R31" s="33">
        <f>F31-Q31</f>
        <v>0</v>
      </c>
    </row>
    <row r="32" spans="1:18" x14ac:dyDescent="0.25">
      <c r="A32" s="13"/>
      <c r="B32" s="28" t="s">
        <v>110</v>
      </c>
      <c r="C32" s="29" t="s">
        <v>111</v>
      </c>
      <c r="D32" s="29" t="s">
        <v>112</v>
      </c>
      <c r="E32" s="34" t="s">
        <v>3</v>
      </c>
      <c r="F32" s="31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3">
        <f>G32+H32+I32+J32+K32+L32+M32+N32+O32+P32</f>
        <v>0</v>
      </c>
      <c r="R32" s="33">
        <f>F32-Q32</f>
        <v>0</v>
      </c>
    </row>
    <row r="33" spans="1:18" x14ac:dyDescent="0.25">
      <c r="A33" s="13"/>
      <c r="B33" s="28" t="s">
        <v>113</v>
      </c>
      <c r="C33" s="29" t="s">
        <v>114</v>
      </c>
      <c r="D33" s="29" t="s">
        <v>115</v>
      </c>
      <c r="E33" s="34" t="s">
        <v>3</v>
      </c>
      <c r="F33" s="31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3">
        <f>G33+H33+I33+J33+K33+L33+M33+N33+O33+P33</f>
        <v>0</v>
      </c>
      <c r="R33" s="33">
        <f>F33-Q33</f>
        <v>0</v>
      </c>
    </row>
    <row r="34" spans="1:18" x14ac:dyDescent="0.25">
      <c r="A34" s="13"/>
      <c r="B34" s="28" t="s">
        <v>116</v>
      </c>
      <c r="C34" s="29" t="s">
        <v>117</v>
      </c>
      <c r="D34" s="29" t="s">
        <v>118</v>
      </c>
      <c r="E34" s="34" t="s">
        <v>3</v>
      </c>
      <c r="F34" s="31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f>G34+H34+I34+J34+K34+L34+M34+N34+O34+P34</f>
        <v>0</v>
      </c>
      <c r="R34" s="33">
        <f>F34-Q34</f>
        <v>0</v>
      </c>
    </row>
    <row r="35" spans="1:18" x14ac:dyDescent="0.25">
      <c r="A35" s="13"/>
      <c r="B35" s="28" t="s">
        <v>119</v>
      </c>
      <c r="C35" s="29" t="s">
        <v>120</v>
      </c>
      <c r="D35" s="29" t="s">
        <v>121</v>
      </c>
      <c r="E35" s="34" t="s">
        <v>3</v>
      </c>
      <c r="F35" s="31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3">
        <f>G35+H35+I35+J35+K35+L35+M35+N35+O35+P35</f>
        <v>0</v>
      </c>
      <c r="R35" s="33">
        <f>F35-Q35</f>
        <v>0</v>
      </c>
    </row>
    <row r="36" spans="1:18" x14ac:dyDescent="0.25">
      <c r="A36" s="13"/>
      <c r="B36" s="6" t="s">
        <v>64</v>
      </c>
      <c r="C36" s="19" t="s">
        <v>122</v>
      </c>
      <c r="D36" s="19" t="s">
        <v>123</v>
      </c>
      <c r="E36" s="33" t="e">
        <f>E31+E32+E33+E34+E35</f>
        <v>#VALUE!</v>
      </c>
      <c r="F36" s="33">
        <f>F31+F32+F33+F34+F35</f>
        <v>0</v>
      </c>
      <c r="G36" s="33">
        <f>G31+G32+G33+G34+G35</f>
        <v>0</v>
      </c>
      <c r="H36" s="33">
        <f>H31+H32+H33+H34+H35</f>
        <v>0</v>
      </c>
      <c r="I36" s="33">
        <f>I31+I32+I33+I34+I35</f>
        <v>0</v>
      </c>
      <c r="J36" s="33">
        <f>J31+J32+J33+J34+J35</f>
        <v>0</v>
      </c>
      <c r="K36" s="33">
        <f>K31+K32+K33+K34+K35</f>
        <v>0</v>
      </c>
      <c r="L36" s="33">
        <f>L31+L32+L33+L34+L35</f>
        <v>0</v>
      </c>
      <c r="M36" s="33">
        <f>M31+M32+M33+M34+M35</f>
        <v>0</v>
      </c>
      <c r="N36" s="33">
        <f>N31+N32+N33+N34+N35</f>
        <v>0</v>
      </c>
      <c r="O36" s="33">
        <f>O31+O32+O33+O34+O35</f>
        <v>0</v>
      </c>
      <c r="P36" s="33">
        <f>P31+P32+P33+P34+P35</f>
        <v>0</v>
      </c>
      <c r="Q36" s="33">
        <f>G36+H36+I36+J36+K36+L36+M36+N36+O36+P36</f>
        <v>0</v>
      </c>
      <c r="R36" s="33">
        <f>F36-Q36</f>
        <v>0</v>
      </c>
    </row>
    <row r="37" spans="1:18" x14ac:dyDescent="0.25">
      <c r="A37" s="27" t="s">
        <v>124</v>
      </c>
      <c r="B37" s="28" t="s">
        <v>125</v>
      </c>
      <c r="C37" s="29" t="s">
        <v>126</v>
      </c>
      <c r="D37" s="29" t="s">
        <v>127</v>
      </c>
      <c r="E37" s="34" t="s">
        <v>3</v>
      </c>
      <c r="F37" s="31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3">
        <f>G37+H37+I37+J37+K37+L37+M37+N37+O37+P37</f>
        <v>0</v>
      </c>
      <c r="R37" s="33">
        <f>F37-Q37</f>
        <v>0</v>
      </c>
    </row>
    <row r="38" spans="1:18" x14ac:dyDescent="0.25">
      <c r="A38" s="13"/>
      <c r="B38" s="28" t="s">
        <v>128</v>
      </c>
      <c r="C38" s="29" t="s">
        <v>129</v>
      </c>
      <c r="D38" s="29" t="s">
        <v>130</v>
      </c>
      <c r="E38" s="34" t="s">
        <v>3</v>
      </c>
      <c r="F38" s="31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3">
        <f>G38+H38+I38+J38+K38+L38+M38+N38+O38+P38</f>
        <v>0</v>
      </c>
      <c r="R38" s="33">
        <f>F38-Q38</f>
        <v>0</v>
      </c>
    </row>
    <row r="39" spans="1:18" x14ac:dyDescent="0.25">
      <c r="A39" s="13"/>
      <c r="B39" s="7" t="s">
        <v>131</v>
      </c>
      <c r="C39" s="19" t="s">
        <v>132</v>
      </c>
      <c r="D39" s="19" t="s">
        <v>133</v>
      </c>
      <c r="E39" s="33" t="e">
        <f>E37+E38</f>
        <v>#VALUE!</v>
      </c>
      <c r="F39" s="33">
        <f>F37+F38</f>
        <v>0</v>
      </c>
      <c r="G39" s="33">
        <f>G37+G38</f>
        <v>0</v>
      </c>
      <c r="H39" s="33">
        <f>H37+H38</f>
        <v>0</v>
      </c>
      <c r="I39" s="33">
        <f>I37+I38</f>
        <v>0</v>
      </c>
      <c r="J39" s="33">
        <f>J37+J38</f>
        <v>0</v>
      </c>
      <c r="K39" s="33">
        <f>K37+K38</f>
        <v>0</v>
      </c>
      <c r="L39" s="33">
        <f>L37+L38</f>
        <v>0</v>
      </c>
      <c r="M39" s="33">
        <f>M37+M38</f>
        <v>0</v>
      </c>
      <c r="N39" s="33">
        <f>N37+N38</f>
        <v>0</v>
      </c>
      <c r="O39" s="33">
        <f>O37+O38</f>
        <v>0</v>
      </c>
      <c r="P39" s="33">
        <f>P37+P38</f>
        <v>0</v>
      </c>
      <c r="Q39" s="33">
        <f>G39+H39+I39+J39+K39+L39+M39+N39+O39+P39</f>
        <v>0</v>
      </c>
      <c r="R39" s="33">
        <f>F39-Q39</f>
        <v>0</v>
      </c>
    </row>
    <row r="40" spans="1:18" x14ac:dyDescent="0.25">
      <c r="A40" s="27" t="s">
        <v>134</v>
      </c>
      <c r="B40" s="28" t="s">
        <v>135</v>
      </c>
      <c r="C40" s="29" t="s">
        <v>136</v>
      </c>
      <c r="D40" s="29" t="s">
        <v>137</v>
      </c>
      <c r="E40" s="34" t="s">
        <v>3</v>
      </c>
      <c r="F40" s="3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3">
        <f>G40+H40+I40+J40+K40+L40+M40+N40+O40+P40</f>
        <v>0</v>
      </c>
      <c r="R40" s="33">
        <f>F40-Q40</f>
        <v>0</v>
      </c>
    </row>
    <row r="41" spans="1:18" x14ac:dyDescent="0.25">
      <c r="A41" s="13"/>
      <c r="B41" s="28" t="s">
        <v>138</v>
      </c>
      <c r="C41" s="29" t="s">
        <v>139</v>
      </c>
      <c r="D41" s="29" t="s">
        <v>140</v>
      </c>
      <c r="E41" s="34" t="s">
        <v>3</v>
      </c>
      <c r="F41" s="31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3">
        <f>G41+H41+I41+J41+K41+L41+M41+N41+O41+P41</f>
        <v>0</v>
      </c>
      <c r="R41" s="33">
        <f>F41-Q41</f>
        <v>0</v>
      </c>
    </row>
    <row r="42" spans="1:18" x14ac:dyDescent="0.25">
      <c r="A42" s="13"/>
      <c r="B42" s="28" t="s">
        <v>141</v>
      </c>
      <c r="C42" s="29" t="s">
        <v>142</v>
      </c>
      <c r="D42" s="29" t="s">
        <v>143</v>
      </c>
      <c r="E42" s="34" t="s">
        <v>3</v>
      </c>
      <c r="F42" s="31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3">
        <f>G42+H42+I42+J42+K42+L42+M42+N42+O42+P42</f>
        <v>0</v>
      </c>
      <c r="R42" s="33">
        <f>F42-Q42</f>
        <v>0</v>
      </c>
    </row>
    <row r="43" spans="1:18" x14ac:dyDescent="0.25">
      <c r="A43" s="13"/>
      <c r="B43" s="28" t="s">
        <v>144</v>
      </c>
      <c r="C43" s="29" t="s">
        <v>145</v>
      </c>
      <c r="D43" s="29" t="s">
        <v>146</v>
      </c>
      <c r="E43" s="34" t="s">
        <v>3</v>
      </c>
      <c r="F43" s="31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3">
        <f>G43+H43+I43+J43+K43+L43+M43+N43+O43+P43</f>
        <v>0</v>
      </c>
      <c r="R43" s="33">
        <f>F43-Q43</f>
        <v>0</v>
      </c>
    </row>
    <row r="44" spans="1:18" x14ac:dyDescent="0.25">
      <c r="A44" s="13"/>
      <c r="B44" s="28" t="s">
        <v>147</v>
      </c>
      <c r="C44" s="29" t="s">
        <v>148</v>
      </c>
      <c r="D44" s="29" t="s">
        <v>149</v>
      </c>
      <c r="E44" s="34" t="s">
        <v>3</v>
      </c>
      <c r="F44" s="31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3">
        <f>G44+H44+I44+J44+K44+L44+M44+N44+O44+P44</f>
        <v>0</v>
      </c>
      <c r="R44" s="33">
        <f>F44-Q44</f>
        <v>0</v>
      </c>
    </row>
    <row r="45" spans="1:18" x14ac:dyDescent="0.25">
      <c r="A45" s="13"/>
      <c r="B45" s="6" t="s">
        <v>64</v>
      </c>
      <c r="C45" s="19" t="s">
        <v>150</v>
      </c>
      <c r="D45" s="19" t="s">
        <v>151</v>
      </c>
      <c r="E45" s="33" t="e">
        <f>E40+E41+E42+E43+E44</f>
        <v>#VALUE!</v>
      </c>
      <c r="F45" s="33">
        <f>F40+F41+F42+F43+F44</f>
        <v>0</v>
      </c>
      <c r="G45" s="33">
        <f>G40+G41+G42+G43+G44</f>
        <v>0</v>
      </c>
      <c r="H45" s="33">
        <f>H40+H41+H42+H43+H44</f>
        <v>0</v>
      </c>
      <c r="I45" s="33">
        <f>I40+I41+I42+I43+I44</f>
        <v>0</v>
      </c>
      <c r="J45" s="33">
        <f>J40+J41+J42+J43+J44</f>
        <v>0</v>
      </c>
      <c r="K45" s="33">
        <f>K40+K41+K42+K43+K44</f>
        <v>0</v>
      </c>
      <c r="L45" s="33">
        <f>L40+L41+L42+L43+L44</f>
        <v>0</v>
      </c>
      <c r="M45" s="33">
        <f>M40+M41+M42+M43+M44</f>
        <v>0</v>
      </c>
      <c r="N45" s="33">
        <f>N40+N41+N42+N43+N44</f>
        <v>0</v>
      </c>
      <c r="O45" s="33">
        <f>O40+O41+O42+O43+O44</f>
        <v>0</v>
      </c>
      <c r="P45" s="33">
        <f>P40+P41+P42+P43+P44</f>
        <v>0</v>
      </c>
      <c r="Q45" s="33">
        <f>G45+H45+I45+J45+K45+L45+M45+N45+O45+P45</f>
        <v>0</v>
      </c>
      <c r="R45" s="33">
        <f>F45-Q45</f>
        <v>0</v>
      </c>
    </row>
    <row r="46" spans="1:18" x14ac:dyDescent="0.25">
      <c r="A46" s="7" t="s">
        <v>152</v>
      </c>
      <c r="B46" s="6" t="s">
        <v>64</v>
      </c>
      <c r="C46" s="19" t="s">
        <v>153</v>
      </c>
      <c r="D46" s="19" t="s">
        <v>154</v>
      </c>
      <c r="E46" s="33" t="e">
        <f>E17+E22+E26+E30+E36+E39+E45</f>
        <v>#VALUE!</v>
      </c>
      <c r="F46" s="33">
        <f>F17+F22+F26+F30+F36+F39+F45</f>
        <v>0</v>
      </c>
      <c r="G46" s="33">
        <f>G17+G22+G26+G30+G36+G39+G45</f>
        <v>0</v>
      </c>
      <c r="H46" s="33">
        <f>H17+H22+H26+H30+H36+H39+H45</f>
        <v>0</v>
      </c>
      <c r="I46" s="33">
        <f>I17+I22+I26+I30+I36+I39+I45</f>
        <v>0</v>
      </c>
      <c r="J46" s="33">
        <f>J17+J22+J26+J30+J36+J39+J45</f>
        <v>0</v>
      </c>
      <c r="K46" s="33">
        <f>K17+K22+K26+K30+K36+K39+K45</f>
        <v>0</v>
      </c>
      <c r="L46" s="33">
        <f>L17+L22+L26+L30+L36+L39+L45</f>
        <v>0</v>
      </c>
      <c r="M46" s="33">
        <f>M17+M22+M26+M30+M36+M39+M45</f>
        <v>0</v>
      </c>
      <c r="N46" s="33">
        <f>N17+N22+N26+N30+N36+N39+N45</f>
        <v>0</v>
      </c>
      <c r="O46" s="33">
        <f>O17+O22+O26+O30+O36+O39+O45</f>
        <v>0</v>
      </c>
      <c r="P46" s="33">
        <f>P17+P22+P26+P30+P36+P39+P45</f>
        <v>0</v>
      </c>
      <c r="Q46" s="33">
        <f>G46+H46+I46+J46+K46+L46+M46+N46+O46+P46</f>
        <v>0</v>
      </c>
      <c r="R46" s="33">
        <f>F46-Q46</f>
        <v>0</v>
      </c>
    </row>
    <row r="47" spans="1:18" x14ac:dyDescent="0.25">
      <c r="A47" s="27" t="s">
        <v>155</v>
      </c>
      <c r="B47" s="28" t="s">
        <v>156</v>
      </c>
      <c r="C47" s="29" t="s">
        <v>157</v>
      </c>
      <c r="D47" s="29" t="s">
        <v>158</v>
      </c>
      <c r="E47" s="34" t="s">
        <v>3</v>
      </c>
      <c r="F47" s="31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3">
        <f>G47+H47+I47+J47+K47+L47+M47+N47+O47+P47</f>
        <v>0</v>
      </c>
      <c r="R47" s="33">
        <f>F47-Q47</f>
        <v>0</v>
      </c>
    </row>
    <row r="48" spans="1:18" x14ac:dyDescent="0.25">
      <c r="A48" s="13"/>
      <c r="B48" s="28" t="s">
        <v>159</v>
      </c>
      <c r="C48" s="29" t="s">
        <v>160</v>
      </c>
      <c r="D48" s="29" t="s">
        <v>161</v>
      </c>
      <c r="E48" s="34" t="s">
        <v>3</v>
      </c>
      <c r="F48" s="31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3">
        <f>G48+H48+I48+J48+K48+L48+M48+N48+O48+P48</f>
        <v>0</v>
      </c>
      <c r="R48" s="33">
        <f>F48-Q48</f>
        <v>0</v>
      </c>
    </row>
    <row r="49" spans="1:18" x14ac:dyDescent="0.25">
      <c r="A49" s="13"/>
      <c r="B49" s="28" t="s">
        <v>162</v>
      </c>
      <c r="C49" s="29" t="s">
        <v>163</v>
      </c>
      <c r="D49" s="29" t="s">
        <v>164</v>
      </c>
      <c r="E49" s="34" t="s">
        <v>3</v>
      </c>
      <c r="F49" s="31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3">
        <f>G49+H49+I49+J49+K49+L49+M49+N49+O49+P49</f>
        <v>0</v>
      </c>
      <c r="R49" s="33">
        <f>F49-Q49</f>
        <v>0</v>
      </c>
    </row>
    <row r="50" spans="1:18" x14ac:dyDescent="0.25">
      <c r="A50" s="13"/>
      <c r="B50" s="6" t="s">
        <v>64</v>
      </c>
      <c r="C50" s="19" t="s">
        <v>165</v>
      </c>
      <c r="D50" s="19" t="s">
        <v>166</v>
      </c>
      <c r="E50" s="33" t="e">
        <f>E47+E48+E49</f>
        <v>#VALUE!</v>
      </c>
      <c r="F50" s="33">
        <f>F47+F48+F49</f>
        <v>0</v>
      </c>
      <c r="G50" s="33">
        <f>G47+G48+G49</f>
        <v>0</v>
      </c>
      <c r="H50" s="33">
        <f>H47+H48+H49</f>
        <v>0</v>
      </c>
      <c r="I50" s="33">
        <f>I47+I48+I49</f>
        <v>0</v>
      </c>
      <c r="J50" s="33">
        <f>J47+J48+J49</f>
        <v>0</v>
      </c>
      <c r="K50" s="33">
        <f>K47+K48+K49</f>
        <v>0</v>
      </c>
      <c r="L50" s="33">
        <f>L47+L48+L49</f>
        <v>0</v>
      </c>
      <c r="M50" s="33">
        <f>M47+M48+M49</f>
        <v>0</v>
      </c>
      <c r="N50" s="33">
        <f>N47+N48+N49</f>
        <v>0</v>
      </c>
      <c r="O50" s="33">
        <f>O47+O48+O49</f>
        <v>0</v>
      </c>
      <c r="P50" s="33">
        <f>P47+P48+P49</f>
        <v>0</v>
      </c>
      <c r="Q50" s="33">
        <f>G50+H50+I50+J50+K50+L50+M50+N50+O50+P50</f>
        <v>0</v>
      </c>
      <c r="R50" s="33">
        <f>F50-Q50</f>
        <v>0</v>
      </c>
    </row>
    <row r="51" spans="1:18" x14ac:dyDescent="0.25">
      <c r="A51" s="7" t="s">
        <v>167</v>
      </c>
      <c r="B51" s="6" t="s">
        <v>64</v>
      </c>
      <c r="C51" s="19" t="s">
        <v>168</v>
      </c>
      <c r="D51" s="19" t="s">
        <v>169</v>
      </c>
      <c r="E51" s="33" t="e">
        <f>E46+E50</f>
        <v>#VALUE!</v>
      </c>
      <c r="F51" s="33">
        <f>F46+F50</f>
        <v>0</v>
      </c>
      <c r="G51" s="33">
        <f>G46+G50</f>
        <v>0</v>
      </c>
      <c r="H51" s="33">
        <f>H46+H50</f>
        <v>0</v>
      </c>
      <c r="I51" s="33">
        <f>I46+I50</f>
        <v>0</v>
      </c>
      <c r="J51" s="33">
        <f>J46+J50</f>
        <v>0</v>
      </c>
      <c r="K51" s="33">
        <f>K46+K50</f>
        <v>0</v>
      </c>
      <c r="L51" s="33">
        <f>L46+L50</f>
        <v>0</v>
      </c>
      <c r="M51" s="33">
        <f>M46+M50</f>
        <v>0</v>
      </c>
      <c r="N51" s="33">
        <f>N46+N50</f>
        <v>0</v>
      </c>
      <c r="O51" s="33">
        <f>O46+O50</f>
        <v>0</v>
      </c>
      <c r="P51" s="33">
        <f>P46+P50</f>
        <v>0</v>
      </c>
      <c r="Q51" s="33">
        <f>G51+H51+I51+J51+K51+L51+M51+N51+O51+P51</f>
        <v>0</v>
      </c>
      <c r="R51" s="33">
        <f>F51-Q51</f>
        <v>0</v>
      </c>
    </row>
    <row r="52" spans="1:18" x14ac:dyDescent="0.25">
      <c r="A52" s="36" t="s">
        <v>3</v>
      </c>
      <c r="B52" s="36" t="s">
        <v>3</v>
      </c>
      <c r="C52" s="37" t="s">
        <v>3</v>
      </c>
      <c r="D52" s="38" t="s">
        <v>170</v>
      </c>
      <c r="E52" s="24" t="s">
        <v>3</v>
      </c>
      <c r="F52" s="25" t="s">
        <v>3</v>
      </c>
      <c r="G52" s="25" t="s">
        <v>3</v>
      </c>
      <c r="H52" s="25" t="s">
        <v>3</v>
      </c>
      <c r="I52" s="25" t="s">
        <v>3</v>
      </c>
      <c r="J52" s="25" t="s">
        <v>3</v>
      </c>
      <c r="K52" s="25" t="s">
        <v>3</v>
      </c>
      <c r="L52" s="25" t="s">
        <v>3</v>
      </c>
      <c r="M52" s="25" t="s">
        <v>3</v>
      </c>
      <c r="N52" s="25" t="s">
        <v>3</v>
      </c>
      <c r="O52" s="25" t="s">
        <v>3</v>
      </c>
      <c r="P52" s="25" t="s">
        <v>3</v>
      </c>
      <c r="Q52" s="39" t="s">
        <v>3</v>
      </c>
      <c r="R52" s="39" t="s">
        <v>3</v>
      </c>
    </row>
    <row r="53" spans="1:18" x14ac:dyDescent="0.25">
      <c r="A53" s="27" t="s">
        <v>171</v>
      </c>
      <c r="B53" s="28" t="s">
        <v>172</v>
      </c>
      <c r="C53" s="29" t="s">
        <v>173</v>
      </c>
      <c r="D53" s="29" t="s">
        <v>174</v>
      </c>
      <c r="E53" s="34" t="s">
        <v>3</v>
      </c>
      <c r="F53" s="31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3">
        <f>G53+H53+I53+J53+K53+L53+M53+N53+O53+P53</f>
        <v>0</v>
      </c>
      <c r="R53" s="33">
        <f>F53-Q53</f>
        <v>0</v>
      </c>
    </row>
    <row r="54" spans="1:18" x14ac:dyDescent="0.25">
      <c r="A54" s="13"/>
      <c r="B54" s="28" t="s">
        <v>175</v>
      </c>
      <c r="C54" s="29" t="s">
        <v>176</v>
      </c>
      <c r="D54" s="29" t="s">
        <v>177</v>
      </c>
      <c r="E54" s="34" t="s">
        <v>3</v>
      </c>
      <c r="F54" s="31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3">
        <f>G54+H54+I54+J54+K54+L54+M54+N54+O54+P54</f>
        <v>0</v>
      </c>
      <c r="R54" s="33">
        <f>F54-Q54</f>
        <v>0</v>
      </c>
    </row>
    <row r="55" spans="1:18" x14ac:dyDescent="0.25">
      <c r="A55" s="13"/>
      <c r="B55" s="28" t="s">
        <v>178</v>
      </c>
      <c r="C55" s="29" t="s">
        <v>179</v>
      </c>
      <c r="D55" s="29" t="s">
        <v>180</v>
      </c>
      <c r="E55" s="34" t="s">
        <v>3</v>
      </c>
      <c r="F55" s="31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3">
        <f>G55+H55+I55+J55+K55+L55+M55+N55+O55+P55</f>
        <v>0</v>
      </c>
      <c r="R55" s="33">
        <f>F55-Q55</f>
        <v>0</v>
      </c>
    </row>
    <row r="56" spans="1:18" x14ac:dyDescent="0.25">
      <c r="A56" s="13"/>
      <c r="B56" s="6" t="s">
        <v>64</v>
      </c>
      <c r="C56" s="19" t="s">
        <v>181</v>
      </c>
      <c r="D56" s="19" t="s">
        <v>182</v>
      </c>
      <c r="E56" s="33" t="e">
        <f>E53+E54+E55</f>
        <v>#VALUE!</v>
      </c>
      <c r="F56" s="33">
        <f>F53+F54+F55</f>
        <v>0</v>
      </c>
      <c r="G56" s="33">
        <f>G53+G54+G55</f>
        <v>0</v>
      </c>
      <c r="H56" s="33">
        <f>H53+H54+H55</f>
        <v>0</v>
      </c>
      <c r="I56" s="33">
        <f>I53+I54+I55</f>
        <v>0</v>
      </c>
      <c r="J56" s="33">
        <f>J53+J54+J55</f>
        <v>0</v>
      </c>
      <c r="K56" s="33">
        <f>K53+K54+K55</f>
        <v>0</v>
      </c>
      <c r="L56" s="33">
        <f>L53+L54+L55</f>
        <v>0</v>
      </c>
      <c r="M56" s="33">
        <f>M53+M54+M55</f>
        <v>0</v>
      </c>
      <c r="N56" s="33">
        <f>N53+N54+N55</f>
        <v>0</v>
      </c>
      <c r="O56" s="33">
        <f>O53+O54+O55</f>
        <v>0</v>
      </c>
      <c r="P56" s="33">
        <f>P53+P54+P55</f>
        <v>0</v>
      </c>
      <c r="Q56" s="33">
        <f>G56+H56+I56+J56+K56+L56+M56+N56+O56+P56</f>
        <v>0</v>
      </c>
      <c r="R56" s="33">
        <f>F56-Q56</f>
        <v>0</v>
      </c>
    </row>
    <row r="57" spans="1:18" x14ac:dyDescent="0.25">
      <c r="A57" s="27" t="s">
        <v>183</v>
      </c>
      <c r="B57" s="28" t="s">
        <v>184</v>
      </c>
      <c r="C57" s="29" t="s">
        <v>185</v>
      </c>
      <c r="D57" s="29" t="s">
        <v>186</v>
      </c>
      <c r="E57" s="34" t="s">
        <v>3</v>
      </c>
      <c r="F57" s="31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3">
        <f>G57+H57+I57+J57+K57+L57+M57+N57+O57+P57</f>
        <v>0</v>
      </c>
      <c r="R57" s="33">
        <f>F57-Q57</f>
        <v>0</v>
      </c>
    </row>
    <row r="58" spans="1:18" x14ac:dyDescent="0.25">
      <c r="A58" s="13"/>
      <c r="B58" s="28" t="s">
        <v>187</v>
      </c>
      <c r="C58" s="29" t="s">
        <v>188</v>
      </c>
      <c r="D58" s="29" t="s">
        <v>189</v>
      </c>
      <c r="E58" s="34" t="s">
        <v>3</v>
      </c>
      <c r="F58" s="31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3">
        <f>G58+H58+I58+J58+K58+L58+M58+N58+O58+P58</f>
        <v>0</v>
      </c>
      <c r="R58" s="33">
        <f>F58-Q58</f>
        <v>0</v>
      </c>
    </row>
    <row r="59" spans="1:18" x14ac:dyDescent="0.25">
      <c r="A59" s="13"/>
      <c r="B59" s="28" t="s">
        <v>190</v>
      </c>
      <c r="C59" s="29" t="s">
        <v>191</v>
      </c>
      <c r="D59" s="29" t="s">
        <v>192</v>
      </c>
      <c r="E59" s="34" t="s">
        <v>3</v>
      </c>
      <c r="F59" s="31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3">
        <f>G59+H59+I59+J59+K59+L59+M59+N59+O59+P59</f>
        <v>0</v>
      </c>
      <c r="R59" s="33">
        <f>F59-Q59</f>
        <v>0</v>
      </c>
    </row>
    <row r="60" spans="1:18" x14ac:dyDescent="0.25">
      <c r="A60" s="13"/>
      <c r="B60" s="28" t="s">
        <v>193</v>
      </c>
      <c r="C60" s="29" t="s">
        <v>194</v>
      </c>
      <c r="D60" s="29" t="s">
        <v>195</v>
      </c>
      <c r="E60" s="34" t="s">
        <v>3</v>
      </c>
      <c r="F60" s="31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3">
        <f>G60+H60+I60+J60+K60+L60+M60+N60+O60+P60</f>
        <v>0</v>
      </c>
      <c r="R60" s="33">
        <f>F60-Q60</f>
        <v>0</v>
      </c>
    </row>
    <row r="61" spans="1:18" x14ac:dyDescent="0.25">
      <c r="A61" s="13"/>
      <c r="B61" s="28" t="s">
        <v>196</v>
      </c>
      <c r="C61" s="29" t="s">
        <v>197</v>
      </c>
      <c r="D61" s="29" t="s">
        <v>198</v>
      </c>
      <c r="E61" s="34" t="s">
        <v>3</v>
      </c>
      <c r="F61" s="31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3">
        <f>G61+H61+I61+J61+K61+L61+M61+N61+O61+P61</f>
        <v>0</v>
      </c>
      <c r="R61" s="33">
        <f>F61-Q61</f>
        <v>0</v>
      </c>
    </row>
    <row r="62" spans="1:18" x14ac:dyDescent="0.25">
      <c r="A62" s="13"/>
      <c r="B62" s="6" t="s">
        <v>64</v>
      </c>
      <c r="C62" s="19" t="s">
        <v>199</v>
      </c>
      <c r="D62" s="19" t="s">
        <v>200</v>
      </c>
      <c r="E62" s="33" t="e">
        <f>E57+E58+E59+E60+E61</f>
        <v>#VALUE!</v>
      </c>
      <c r="F62" s="33">
        <f>F57+F58+F59+F60+F61</f>
        <v>0</v>
      </c>
      <c r="G62" s="33">
        <f>G57+G58+G59+G60+G61</f>
        <v>0</v>
      </c>
      <c r="H62" s="33">
        <f>H57+H58+H59+H60+H61</f>
        <v>0</v>
      </c>
      <c r="I62" s="33">
        <f>I57+I58+I59+I60+I61</f>
        <v>0</v>
      </c>
      <c r="J62" s="33">
        <f>J57+J58+J59+J60+J61</f>
        <v>0</v>
      </c>
      <c r="K62" s="33">
        <f>K57+K58+K59+K60+K61</f>
        <v>0</v>
      </c>
      <c r="L62" s="33">
        <f>L57+L58+L59+L60+L61</f>
        <v>0</v>
      </c>
      <c r="M62" s="33">
        <f>M57+M58+M59+M60+M61</f>
        <v>0</v>
      </c>
      <c r="N62" s="33">
        <f>N57+N58+N59+N60+N61</f>
        <v>0</v>
      </c>
      <c r="O62" s="33">
        <f>O57+O58+O59+O60+O61</f>
        <v>0</v>
      </c>
      <c r="P62" s="33">
        <f>P57+P58+P59+P60+P61</f>
        <v>0</v>
      </c>
      <c r="Q62" s="33">
        <f>G62+H62+I62+J62+K62+L62+M62+N62+O62+P62</f>
        <v>0</v>
      </c>
      <c r="R62" s="33">
        <f>F62-Q62</f>
        <v>0</v>
      </c>
    </row>
    <row r="63" spans="1:18" x14ac:dyDescent="0.25">
      <c r="A63" s="27" t="s">
        <v>201</v>
      </c>
      <c r="B63" s="28" t="s">
        <v>202</v>
      </c>
      <c r="C63" s="29" t="s">
        <v>203</v>
      </c>
      <c r="D63" s="29" t="s">
        <v>204</v>
      </c>
      <c r="E63" s="34" t="s">
        <v>3</v>
      </c>
      <c r="F63" s="31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3">
        <f>G63+H63+I63+J63+K63+L63+M63+N63+O63+P63</f>
        <v>0</v>
      </c>
      <c r="R63" s="33">
        <f>F63-Q63</f>
        <v>0</v>
      </c>
    </row>
    <row r="64" spans="1:18" x14ac:dyDescent="0.25">
      <c r="A64" s="13"/>
      <c r="B64" s="6" t="s">
        <v>64</v>
      </c>
      <c r="C64" s="19" t="s">
        <v>205</v>
      </c>
      <c r="D64" s="19" t="s">
        <v>206</v>
      </c>
      <c r="E64" s="33" t="str">
        <f>E63</f>
        <v/>
      </c>
      <c r="F64" s="33">
        <f>F63</f>
        <v>0</v>
      </c>
      <c r="G64" s="33">
        <f>G63</f>
        <v>0</v>
      </c>
      <c r="H64" s="33">
        <f>H63</f>
        <v>0</v>
      </c>
      <c r="I64" s="33">
        <f>I63</f>
        <v>0</v>
      </c>
      <c r="J64" s="33">
        <f>J63</f>
        <v>0</v>
      </c>
      <c r="K64" s="33">
        <f>K63</f>
        <v>0</v>
      </c>
      <c r="L64" s="33">
        <f>L63</f>
        <v>0</v>
      </c>
      <c r="M64" s="33">
        <f>M63</f>
        <v>0</v>
      </c>
      <c r="N64" s="33">
        <f>N63</f>
        <v>0</v>
      </c>
      <c r="O64" s="33">
        <f>O63</f>
        <v>0</v>
      </c>
      <c r="P64" s="33">
        <f>P63</f>
        <v>0</v>
      </c>
      <c r="Q64" s="33">
        <f>G64+H64+I64+J64+K64+L64+M64+N64+O64+P64</f>
        <v>0</v>
      </c>
      <c r="R64" s="33">
        <f>F64-Q64</f>
        <v>0</v>
      </c>
    </row>
    <row r="65" spans="1:18" x14ac:dyDescent="0.25">
      <c r="A65" s="27" t="s">
        <v>207</v>
      </c>
      <c r="B65" s="28" t="s">
        <v>208</v>
      </c>
      <c r="C65" s="29" t="s">
        <v>209</v>
      </c>
      <c r="D65" s="29" t="s">
        <v>210</v>
      </c>
      <c r="E65" s="34" t="s">
        <v>3</v>
      </c>
      <c r="F65" s="31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3">
        <f>G65+H65+I65+J65+K65+L65+M65+N65+O65+P65</f>
        <v>0</v>
      </c>
      <c r="R65" s="33">
        <f>F65-Q65</f>
        <v>0</v>
      </c>
    </row>
    <row r="66" spans="1:18" x14ac:dyDescent="0.25">
      <c r="A66" s="13"/>
      <c r="B66" s="6" t="s">
        <v>64</v>
      </c>
      <c r="C66" s="19" t="s">
        <v>211</v>
      </c>
      <c r="D66" s="19" t="s">
        <v>212</v>
      </c>
      <c r="E66" s="33" t="str">
        <f>E65</f>
        <v/>
      </c>
      <c r="F66" s="33">
        <f>F65</f>
        <v>0</v>
      </c>
      <c r="G66" s="33">
        <f>G65</f>
        <v>0</v>
      </c>
      <c r="H66" s="33">
        <f>H65</f>
        <v>0</v>
      </c>
      <c r="I66" s="33">
        <f>I65</f>
        <v>0</v>
      </c>
      <c r="J66" s="33">
        <f>J65</f>
        <v>0</v>
      </c>
      <c r="K66" s="33">
        <f>K65</f>
        <v>0</v>
      </c>
      <c r="L66" s="33">
        <f>L65</f>
        <v>0</v>
      </c>
      <c r="M66" s="33">
        <f>M65</f>
        <v>0</v>
      </c>
      <c r="N66" s="33">
        <f>N65</f>
        <v>0</v>
      </c>
      <c r="O66" s="33">
        <f>O65</f>
        <v>0</v>
      </c>
      <c r="P66" s="33">
        <f>P65</f>
        <v>0</v>
      </c>
      <c r="Q66" s="33">
        <f>G66+H66+I66+J66+K66+L66+M66+N66+O66+P66</f>
        <v>0</v>
      </c>
      <c r="R66" s="33">
        <f>F66-Q66</f>
        <v>0</v>
      </c>
    </row>
    <row r="67" spans="1:18" x14ac:dyDescent="0.25">
      <c r="A67" s="27" t="s">
        <v>213</v>
      </c>
      <c r="B67" s="28" t="s">
        <v>214</v>
      </c>
      <c r="C67" s="29" t="s">
        <v>215</v>
      </c>
      <c r="D67" s="29" t="s">
        <v>216</v>
      </c>
      <c r="E67" s="34" t="s">
        <v>3</v>
      </c>
      <c r="F67" s="31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3">
        <f>G67+H67+I67+J67+K67+L67+M67+N67+O67+P67</f>
        <v>0</v>
      </c>
      <c r="R67" s="33">
        <f>F67-Q67</f>
        <v>0</v>
      </c>
    </row>
    <row r="68" spans="1:18" x14ac:dyDescent="0.25">
      <c r="A68" s="13"/>
      <c r="B68" s="6" t="s">
        <v>64</v>
      </c>
      <c r="C68" s="19" t="s">
        <v>217</v>
      </c>
      <c r="D68" s="19" t="s">
        <v>218</v>
      </c>
      <c r="E68" s="33" t="str">
        <f>E67</f>
        <v/>
      </c>
      <c r="F68" s="33">
        <f>F67</f>
        <v>0</v>
      </c>
      <c r="G68" s="33">
        <f>G67</f>
        <v>0</v>
      </c>
      <c r="H68" s="33">
        <f>H67</f>
        <v>0</v>
      </c>
      <c r="I68" s="33">
        <f>I67</f>
        <v>0</v>
      </c>
      <c r="J68" s="33">
        <f>J67</f>
        <v>0</v>
      </c>
      <c r="K68" s="33">
        <f>K67</f>
        <v>0</v>
      </c>
      <c r="L68" s="33">
        <f>L67</f>
        <v>0</v>
      </c>
      <c r="M68" s="33">
        <f>M67</f>
        <v>0</v>
      </c>
      <c r="N68" s="33">
        <f>N67</f>
        <v>0</v>
      </c>
      <c r="O68" s="33">
        <f>O67</f>
        <v>0</v>
      </c>
      <c r="P68" s="33">
        <f>P67</f>
        <v>0</v>
      </c>
      <c r="Q68" s="33">
        <f>G68+H68+I68+J68+K68+L68+M68+N68+O68+P68</f>
        <v>0</v>
      </c>
      <c r="R68" s="33">
        <f>F68-Q68</f>
        <v>0</v>
      </c>
    </row>
    <row r="69" spans="1:18" x14ac:dyDescent="0.25">
      <c r="A69" s="7" t="s">
        <v>219</v>
      </c>
      <c r="B69" s="6" t="s">
        <v>64</v>
      </c>
      <c r="C69" s="19" t="s">
        <v>220</v>
      </c>
      <c r="D69" s="19" t="s">
        <v>221</v>
      </c>
      <c r="E69" s="33" t="e">
        <f>E56+E62+E64+E66+E68</f>
        <v>#VALUE!</v>
      </c>
      <c r="F69" s="33">
        <f>F56+F62+F64+F66+F68</f>
        <v>0</v>
      </c>
      <c r="G69" s="33">
        <f>G56+G62+G64+G66+G68</f>
        <v>0</v>
      </c>
      <c r="H69" s="33">
        <f>H56+H62+H64+H66+H68</f>
        <v>0</v>
      </c>
      <c r="I69" s="33">
        <f>I56+I62+I64+I66+I68</f>
        <v>0</v>
      </c>
      <c r="J69" s="33">
        <f>J56+J62+J64+J66+J68</f>
        <v>0</v>
      </c>
      <c r="K69" s="33">
        <f>K56+K62+K64+K66+K68</f>
        <v>0</v>
      </c>
      <c r="L69" s="33">
        <f>L56+L62+L64+L66+L68</f>
        <v>0</v>
      </c>
      <c r="M69" s="33">
        <f>M56+M62+M64+M66+M68</f>
        <v>0</v>
      </c>
      <c r="N69" s="33">
        <f>N56+N62+N64+N66+N68</f>
        <v>0</v>
      </c>
      <c r="O69" s="33">
        <f>O56+O62+O64+O66+O68</f>
        <v>0</v>
      </c>
      <c r="P69" s="33">
        <f>P56+P62+P64+P66+P68</f>
        <v>0</v>
      </c>
      <c r="Q69" s="33">
        <f>G69+H69+I69+J69+K69+L69+M69+N69+O69+P69</f>
        <v>0</v>
      </c>
      <c r="R69" s="33">
        <f>F69-Q69</f>
        <v>0</v>
      </c>
    </row>
    <row r="70" spans="1:18" x14ac:dyDescent="0.25">
      <c r="A70" s="27" t="s">
        <v>222</v>
      </c>
      <c r="B70" s="28" t="s">
        <v>223</v>
      </c>
      <c r="C70" s="29" t="s">
        <v>224</v>
      </c>
      <c r="D70" s="29" t="s">
        <v>225</v>
      </c>
      <c r="E70" s="30" t="s">
        <v>3</v>
      </c>
      <c r="F70" s="31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3">
        <f>G70+H70+I70+J70+K70+L70+M70+N70+O70+P70</f>
        <v>0</v>
      </c>
      <c r="R70" s="33">
        <f>F70-Q70</f>
        <v>0</v>
      </c>
    </row>
    <row r="71" spans="1:18" x14ac:dyDescent="0.25">
      <c r="A71" s="13"/>
      <c r="B71" s="28" t="s">
        <v>226</v>
      </c>
      <c r="C71" s="29" t="s">
        <v>227</v>
      </c>
      <c r="D71" s="29" t="s">
        <v>228</v>
      </c>
      <c r="E71" s="30" t="s">
        <v>3</v>
      </c>
      <c r="F71" s="31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3">
        <f>G71+H71+I71+J71+K71+L71+M71+N71+O71+P71</f>
        <v>0</v>
      </c>
      <c r="R71" s="33">
        <f>F71-Q71</f>
        <v>0</v>
      </c>
    </row>
    <row r="72" spans="1:18" x14ac:dyDescent="0.25">
      <c r="A72" s="13"/>
      <c r="B72" s="28" t="s">
        <v>229</v>
      </c>
      <c r="C72" s="40" t="s">
        <v>229</v>
      </c>
      <c r="D72" s="29" t="s">
        <v>230</v>
      </c>
      <c r="E72" s="34" t="s">
        <v>3</v>
      </c>
      <c r="F72" s="31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3">
        <f>G72+H72+I72+J72+K72+L72+M72+N72+O72+P72</f>
        <v>0</v>
      </c>
      <c r="R72" s="33">
        <f>F72-Q72</f>
        <v>0</v>
      </c>
    </row>
    <row r="73" spans="1:18" x14ac:dyDescent="0.25">
      <c r="A73" s="13"/>
      <c r="B73" s="28" t="s">
        <v>231</v>
      </c>
      <c r="C73" s="40" t="s">
        <v>231</v>
      </c>
      <c r="D73" s="29" t="s">
        <v>232</v>
      </c>
      <c r="E73" s="34" t="s">
        <v>3</v>
      </c>
      <c r="F73" s="31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3">
        <f>G73+H73+I73+J73+K73+L73+M73+N73+O73+P73</f>
        <v>0</v>
      </c>
      <c r="R73" s="33">
        <f>F73-Q73</f>
        <v>0</v>
      </c>
    </row>
    <row r="74" spans="1:18" x14ac:dyDescent="0.25">
      <c r="A74" s="13"/>
      <c r="B74" s="6" t="s">
        <v>64</v>
      </c>
      <c r="C74" s="19" t="s">
        <v>233</v>
      </c>
      <c r="D74" s="19" t="s">
        <v>234</v>
      </c>
      <c r="E74" s="16" t="e">
        <f>E70+E71+E72+E73</f>
        <v>#VALUE!</v>
      </c>
      <c r="F74" s="33">
        <f>F70+F71+F72+F73</f>
        <v>0</v>
      </c>
      <c r="G74" s="33">
        <f>G70+G71+G72+G73</f>
        <v>0</v>
      </c>
      <c r="H74" s="33">
        <f>H70+H71+H72+H73</f>
        <v>0</v>
      </c>
      <c r="I74" s="33">
        <f>I70+I71+I72+I73</f>
        <v>0</v>
      </c>
      <c r="J74" s="33">
        <f>J70+J71+J72+J73</f>
        <v>0</v>
      </c>
      <c r="K74" s="33">
        <f>K70+K71+K72+K73</f>
        <v>0</v>
      </c>
      <c r="L74" s="33">
        <f>L70+L71+L72+L73</f>
        <v>0</v>
      </c>
      <c r="M74" s="33">
        <f>M70+M71+M72+M73</f>
        <v>0</v>
      </c>
      <c r="N74" s="33">
        <f>N70+N71+N72+N73</f>
        <v>0</v>
      </c>
      <c r="O74" s="33">
        <f>O70+O71+O72+O73</f>
        <v>0</v>
      </c>
      <c r="P74" s="33">
        <f>P70+P71+P72+P73</f>
        <v>0</v>
      </c>
      <c r="Q74" s="33">
        <f>G74+H74+I74+J74+K74+L74+M74+N74+O74+P74</f>
        <v>0</v>
      </c>
      <c r="R74" s="33">
        <f>F74-Q74</f>
        <v>0</v>
      </c>
    </row>
    <row r="75" spans="1:18" x14ac:dyDescent="0.25">
      <c r="A75" s="7" t="s">
        <v>235</v>
      </c>
      <c r="B75" s="6" t="s">
        <v>64</v>
      </c>
      <c r="C75" s="19" t="s">
        <v>236</v>
      </c>
      <c r="D75" s="19" t="s">
        <v>237</v>
      </c>
      <c r="E75" s="16" t="e">
        <f>E51+E69+E74</f>
        <v>#VALUE!</v>
      </c>
      <c r="F75" s="33">
        <f>F51+F69+F74</f>
        <v>0</v>
      </c>
      <c r="G75" s="33">
        <f>G51+G69+G74</f>
        <v>0</v>
      </c>
      <c r="H75" s="33">
        <f>H51+H69+H74</f>
        <v>0</v>
      </c>
      <c r="I75" s="33">
        <f>I51+I69+I74</f>
        <v>0</v>
      </c>
      <c r="J75" s="33">
        <f>J51+J69+J74</f>
        <v>0</v>
      </c>
      <c r="K75" s="33">
        <f>K51+K69+K74</f>
        <v>0</v>
      </c>
      <c r="L75" s="33">
        <f>L51+L69+L74</f>
        <v>0</v>
      </c>
      <c r="M75" s="33">
        <f>M51+M69+M74</f>
        <v>0</v>
      </c>
      <c r="N75" s="33">
        <f>N51+N69+N74</f>
        <v>0</v>
      </c>
      <c r="O75" s="33">
        <f>O51+O69+O74</f>
        <v>0</v>
      </c>
      <c r="P75" s="33">
        <f>P51+P69+P74</f>
        <v>0</v>
      </c>
      <c r="Q75" s="33">
        <f>G75+H75+I75+J75+K75+L75+M75+N75+O75+P75</f>
        <v>0</v>
      </c>
      <c r="R75" s="33">
        <f>F75-Q75</f>
        <v>0</v>
      </c>
    </row>
    <row r="76" spans="1:18" x14ac:dyDescent="0.25">
      <c r="A76" s="41" t="s">
        <v>3</v>
      </c>
      <c r="B76" s="41" t="s">
        <v>3</v>
      </c>
      <c r="C76" s="42" t="s">
        <v>3</v>
      </c>
      <c r="D76" s="43" t="s">
        <v>238</v>
      </c>
      <c r="E76" s="25" t="s">
        <v>3</v>
      </c>
      <c r="F76" s="25" t="s">
        <v>3</v>
      </c>
      <c r="G76" s="25" t="s">
        <v>3</v>
      </c>
      <c r="H76" s="25" t="s">
        <v>3</v>
      </c>
      <c r="I76" s="25" t="s">
        <v>3</v>
      </c>
      <c r="J76" s="25" t="s">
        <v>3</v>
      </c>
      <c r="K76" s="25" t="s">
        <v>3</v>
      </c>
      <c r="L76" s="25" t="s">
        <v>3</v>
      </c>
      <c r="M76" s="25" t="s">
        <v>3</v>
      </c>
      <c r="N76" s="25" t="s">
        <v>3</v>
      </c>
      <c r="O76" s="25" t="s">
        <v>3</v>
      </c>
      <c r="P76" s="25" t="s">
        <v>3</v>
      </c>
      <c r="Q76" s="44" t="s">
        <v>3</v>
      </c>
      <c r="R76" s="39" t="s">
        <v>3</v>
      </c>
    </row>
    <row r="77" spans="1:18" x14ac:dyDescent="0.25">
      <c r="A77" s="27" t="s">
        <v>239</v>
      </c>
      <c r="B77" s="28" t="s">
        <v>240</v>
      </c>
      <c r="C77" s="29" t="s">
        <v>241</v>
      </c>
      <c r="D77" s="29" t="s">
        <v>242</v>
      </c>
      <c r="E77" s="34" t="s">
        <v>3</v>
      </c>
      <c r="F77" s="34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16">
        <f>G77+H77+I77+J77+K77+L77+M77+N77+O77+P77</f>
        <v>0</v>
      </c>
      <c r="R77" s="16">
        <f>F77-Q77</f>
        <v>0</v>
      </c>
    </row>
    <row r="78" spans="1:18" x14ac:dyDescent="0.25">
      <c r="A78" s="13"/>
      <c r="B78" s="28" t="s">
        <v>243</v>
      </c>
      <c r="C78" s="29" t="s">
        <v>244</v>
      </c>
      <c r="D78" s="29" t="s">
        <v>245</v>
      </c>
      <c r="E78" s="34" t="s">
        <v>3</v>
      </c>
      <c r="F78" s="34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16">
        <f>G78+H78+I78+J78+K78+L78+M78+N78+O78+P78</f>
        <v>0</v>
      </c>
      <c r="R78" s="16">
        <f>F78-Q78</f>
        <v>0</v>
      </c>
    </row>
    <row r="79" spans="1:18" x14ac:dyDescent="0.25">
      <c r="A79" s="13"/>
      <c r="B79" s="28" t="s">
        <v>246</v>
      </c>
      <c r="C79" s="29" t="s">
        <v>247</v>
      </c>
      <c r="D79" s="29" t="s">
        <v>248</v>
      </c>
      <c r="E79" s="34" t="s">
        <v>3</v>
      </c>
      <c r="F79" s="34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16">
        <f>G79+H79+I79+J79+K79+L79+M79+N79+O79+P79</f>
        <v>0</v>
      </c>
      <c r="R79" s="16">
        <f>F79-Q79</f>
        <v>0</v>
      </c>
    </row>
    <row r="80" spans="1:18" x14ac:dyDescent="0.25">
      <c r="A80" s="13"/>
      <c r="B80" s="28" t="s">
        <v>249</v>
      </c>
      <c r="C80" s="29" t="s">
        <v>250</v>
      </c>
      <c r="D80" s="29" t="s">
        <v>251</v>
      </c>
      <c r="E80" s="34" t="s">
        <v>3</v>
      </c>
      <c r="F80" s="34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16">
        <f>G80+H80+I80+J80+K80+L80+M80+N80+O80+P80</f>
        <v>0</v>
      </c>
      <c r="R80" s="16">
        <f>F80-Q80</f>
        <v>0</v>
      </c>
    </row>
    <row r="81" spans="1:18" x14ac:dyDescent="0.25">
      <c r="A81" s="13"/>
      <c r="B81" s="28" t="s">
        <v>252</v>
      </c>
      <c r="C81" s="29" t="s">
        <v>253</v>
      </c>
      <c r="D81" s="29" t="s">
        <v>254</v>
      </c>
      <c r="E81" s="34" t="s">
        <v>3</v>
      </c>
      <c r="F81" s="34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16">
        <f>G81+H81+I81+J81+K81+L81+M81+N81+O81+P81</f>
        <v>0</v>
      </c>
      <c r="R81" s="16">
        <f>F81-Q81</f>
        <v>0</v>
      </c>
    </row>
    <row r="82" spans="1:18" x14ac:dyDescent="0.25">
      <c r="A82" s="13"/>
      <c r="B82" s="28" t="s">
        <v>255</v>
      </c>
      <c r="C82" s="29" t="s">
        <v>256</v>
      </c>
      <c r="D82" s="29" t="s">
        <v>257</v>
      </c>
      <c r="E82" s="34" t="s">
        <v>3</v>
      </c>
      <c r="F82" s="34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16">
        <f>G82+H82+I82+J82+K82+L82+M82+N82+O82+P82</f>
        <v>0</v>
      </c>
      <c r="R82" s="16">
        <f>F82-Q82</f>
        <v>0</v>
      </c>
    </row>
    <row r="83" spans="1:18" x14ac:dyDescent="0.25">
      <c r="A83" s="13"/>
      <c r="B83" s="28" t="s">
        <v>258</v>
      </c>
      <c r="C83" s="29" t="s">
        <v>259</v>
      </c>
      <c r="D83" s="29" t="s">
        <v>260</v>
      </c>
      <c r="E83" s="34" t="s">
        <v>3</v>
      </c>
      <c r="F83" s="34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16">
        <f>G83+H83+I83+J83+K83+L83+M83+N83+O83+P83</f>
        <v>0</v>
      </c>
      <c r="R83" s="16">
        <f>F83-Q83</f>
        <v>0</v>
      </c>
    </row>
    <row r="84" spans="1:18" x14ac:dyDescent="0.25">
      <c r="A84" s="13"/>
      <c r="B84" s="28" t="s">
        <v>261</v>
      </c>
      <c r="C84" s="29" t="s">
        <v>262</v>
      </c>
      <c r="D84" s="29" t="s">
        <v>263</v>
      </c>
      <c r="E84" s="34" t="s">
        <v>3</v>
      </c>
      <c r="F84" s="34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16">
        <f>G84+H84+I84+J84+K84+L84+M84+N84+O84+P84</f>
        <v>0</v>
      </c>
      <c r="R84" s="16">
        <f>F84-Q84</f>
        <v>0</v>
      </c>
    </row>
    <row r="85" spans="1:18" ht="43.5" x14ac:dyDescent="0.25">
      <c r="A85" s="13"/>
      <c r="B85" s="22" t="s">
        <v>64</v>
      </c>
      <c r="C85" s="19" t="s">
        <v>264</v>
      </c>
      <c r="D85" s="46" t="s">
        <v>265</v>
      </c>
      <c r="E85" s="16" t="e">
        <f>E77+E78+E79+E80+E81+E82+E83+E84</f>
        <v>#VALUE!</v>
      </c>
      <c r="F85" s="16">
        <f>F77+F78+F79+F80+F81+F82+F83+F84</f>
        <v>0</v>
      </c>
      <c r="G85" s="16">
        <f>G77+G78+G79+G80+G81+G82+G83+G84</f>
        <v>0</v>
      </c>
      <c r="H85" s="16">
        <f>H77+H78+H79+H80+H81+H82+H83+H84</f>
        <v>0</v>
      </c>
      <c r="I85" s="16">
        <f>I77+I78+I79+I80+I81+I82+I83+I84</f>
        <v>0</v>
      </c>
      <c r="J85" s="16">
        <f>J77+J78+J79+J80+J81+J82+J83+J84</f>
        <v>0</v>
      </c>
      <c r="K85" s="16">
        <f>K77+K78+K79+K80+K81+K82+K83+K84</f>
        <v>0</v>
      </c>
      <c r="L85" s="16">
        <f>L77+L78+L79+L80+L81+L82+L83+L84</f>
        <v>0</v>
      </c>
      <c r="M85" s="16">
        <f>M77+M78+M79+M80+M81+M82+M83+M84</f>
        <v>0</v>
      </c>
      <c r="N85" s="16">
        <f>N77+N78+N79+N80+N81+N82+N83+N84</f>
        <v>0</v>
      </c>
      <c r="O85" s="16">
        <f>O77+O78+O79+O80+O81+O82+O83+O84</f>
        <v>0</v>
      </c>
      <c r="P85" s="16">
        <f>P77+P78+P79+P80+P81+P82+P83+P84</f>
        <v>0</v>
      </c>
      <c r="Q85" s="16">
        <f>G85+H85+I85+J85+K85+L85+M85+N85+O85+P85</f>
        <v>0</v>
      </c>
      <c r="R85" s="16">
        <f>F85-Q85</f>
        <v>0</v>
      </c>
    </row>
    <row r="86" spans="1:18" ht="22.5" x14ac:dyDescent="0.25">
      <c r="A86" s="27" t="s">
        <v>266</v>
      </c>
      <c r="B86" s="28" t="s">
        <v>267</v>
      </c>
      <c r="C86" s="29" t="s">
        <v>268</v>
      </c>
      <c r="D86" s="47" t="s">
        <v>269</v>
      </c>
      <c r="E86" s="34" t="s">
        <v>3</v>
      </c>
      <c r="F86" s="34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16">
        <f>G86+H86+I86+J86+K86+L86+M86+N86+O86+P86</f>
        <v>0</v>
      </c>
      <c r="R86" s="16">
        <f>F86-Q86</f>
        <v>0</v>
      </c>
    </row>
    <row r="87" spans="1:18" ht="43.5" x14ac:dyDescent="0.25">
      <c r="A87" s="13"/>
      <c r="B87" s="28" t="s">
        <v>270</v>
      </c>
      <c r="C87" s="29" t="s">
        <v>271</v>
      </c>
      <c r="D87" s="47" t="s">
        <v>272</v>
      </c>
      <c r="E87" s="34" t="s">
        <v>3</v>
      </c>
      <c r="F87" s="34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16">
        <f>G87+H87+I87+J87+K87+L87+M87+N87+O87+P87</f>
        <v>0</v>
      </c>
      <c r="R87" s="16">
        <f>F87-Q87</f>
        <v>0</v>
      </c>
    </row>
    <row r="88" spans="1:18" ht="33" x14ac:dyDescent="0.25">
      <c r="A88" s="13"/>
      <c r="B88" s="28" t="s">
        <v>273</v>
      </c>
      <c r="C88" s="29" t="s">
        <v>274</v>
      </c>
      <c r="D88" s="47" t="s">
        <v>275</v>
      </c>
      <c r="E88" s="34" t="s">
        <v>3</v>
      </c>
      <c r="F88" s="34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16">
        <f>G88+H88+I88+J88+K88+L88+M88+N88+O88+P88</f>
        <v>0</v>
      </c>
      <c r="R88" s="16">
        <f>F88-Q88</f>
        <v>0</v>
      </c>
    </row>
    <row r="89" spans="1:18" ht="33" x14ac:dyDescent="0.25">
      <c r="A89" s="13"/>
      <c r="B89" s="28" t="s">
        <v>276</v>
      </c>
      <c r="C89" s="29" t="s">
        <v>277</v>
      </c>
      <c r="D89" s="47" t="s">
        <v>278</v>
      </c>
      <c r="E89" s="34" t="s">
        <v>3</v>
      </c>
      <c r="F89" s="34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16">
        <f>G89+H89+I89+J89+K89+L89+M89+N89+O89+P89</f>
        <v>0</v>
      </c>
      <c r="R89" s="16">
        <f>F89-Q89</f>
        <v>0</v>
      </c>
    </row>
    <row r="90" spans="1:18" ht="43.5" x14ac:dyDescent="0.25">
      <c r="A90" s="13"/>
      <c r="B90" s="28" t="s">
        <v>279</v>
      </c>
      <c r="C90" s="29" t="s">
        <v>280</v>
      </c>
      <c r="D90" s="47" t="s">
        <v>281</v>
      </c>
      <c r="E90" s="34" t="s">
        <v>3</v>
      </c>
      <c r="F90" s="34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16">
        <f>G90+H90+I90+J90+K90+L90+M90+N90+O90+P90</f>
        <v>0</v>
      </c>
      <c r="R90" s="16">
        <f>F90-Q90</f>
        <v>0</v>
      </c>
    </row>
    <row r="91" spans="1:18" ht="33" x14ac:dyDescent="0.25">
      <c r="A91" s="13"/>
      <c r="B91" s="28" t="s">
        <v>282</v>
      </c>
      <c r="C91" s="29" t="s">
        <v>283</v>
      </c>
      <c r="D91" s="47" t="s">
        <v>284</v>
      </c>
      <c r="E91" s="34" t="s">
        <v>3</v>
      </c>
      <c r="F91" s="34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16">
        <f>G91+H91+I91+J91+K91+L91+M91+N91+O91+P91</f>
        <v>0</v>
      </c>
      <c r="R91" s="16">
        <f>F91-Q91</f>
        <v>0</v>
      </c>
    </row>
    <row r="92" spans="1:18" ht="75" x14ac:dyDescent="0.25">
      <c r="A92" s="13"/>
      <c r="B92" s="28" t="s">
        <v>285</v>
      </c>
      <c r="C92" s="29" t="s">
        <v>286</v>
      </c>
      <c r="D92" s="47" t="s">
        <v>287</v>
      </c>
      <c r="E92" s="34" t="s">
        <v>3</v>
      </c>
      <c r="F92" s="34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16">
        <f>G92+H92+I92+J92+K92+L92+M92+N92+O92+P92</f>
        <v>0</v>
      </c>
      <c r="R92" s="16">
        <f>F92-Q92</f>
        <v>0</v>
      </c>
    </row>
    <row r="93" spans="1:18" ht="43.5" x14ac:dyDescent="0.25">
      <c r="A93" s="13"/>
      <c r="B93" s="22" t="s">
        <v>64</v>
      </c>
      <c r="C93" s="19" t="s">
        <v>288</v>
      </c>
      <c r="D93" s="46" t="s">
        <v>289</v>
      </c>
      <c r="E93" s="16" t="e">
        <f>E86+E87+E88+E89+E90+E91+E92</f>
        <v>#VALUE!</v>
      </c>
      <c r="F93" s="16">
        <f>F86+F87+F88+F89+F90+F91+F92</f>
        <v>0</v>
      </c>
      <c r="G93" s="16">
        <f>G86+G87+G88+G89+G90+G91+G92</f>
        <v>0</v>
      </c>
      <c r="H93" s="16">
        <f>H86+H87+H88+H89+H90+H91+H92</f>
        <v>0</v>
      </c>
      <c r="I93" s="16">
        <f>I86+I87+I88+I89+I90+I91+I92</f>
        <v>0</v>
      </c>
      <c r="J93" s="16">
        <f>J86+J87+J88+J89+J90+J91+J92</f>
        <v>0</v>
      </c>
      <c r="K93" s="16">
        <f>K86+K87+K88+K89+K90+K91+K92</f>
        <v>0</v>
      </c>
      <c r="L93" s="16">
        <f>L86+L87+L88+L89+L90+L91+L92</f>
        <v>0</v>
      </c>
      <c r="M93" s="16">
        <f>M86+M87+M88+M89+M90+M91+M92</f>
        <v>0</v>
      </c>
      <c r="N93" s="16">
        <f>N86+N87+N88+N89+N90+N91+N92</f>
        <v>0</v>
      </c>
      <c r="O93" s="16">
        <f>O86+O87+O88+O89+O90+O91+O92</f>
        <v>0</v>
      </c>
      <c r="P93" s="16">
        <f>P86+P87+P88+P89+P90+P91+P92</f>
        <v>0</v>
      </c>
      <c r="Q93" s="16">
        <f>G93+H93+I93+J93+K93+L93+M93+N93+O93+P93</f>
        <v>0</v>
      </c>
      <c r="R93" s="16">
        <f>F93-Q93</f>
        <v>0</v>
      </c>
    </row>
    <row r="94" spans="1:18" ht="54" x14ac:dyDescent="0.25">
      <c r="A94" s="27" t="s">
        <v>290</v>
      </c>
      <c r="B94" s="28" t="s">
        <v>291</v>
      </c>
      <c r="C94" s="29" t="s">
        <v>292</v>
      </c>
      <c r="D94" s="47" t="s">
        <v>293</v>
      </c>
      <c r="E94" s="34" t="s">
        <v>3</v>
      </c>
      <c r="F94" s="34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16">
        <f>G94+H94+I94+J94+K94+L94+M94+N94+O94+P94</f>
        <v>0</v>
      </c>
      <c r="R94" s="16">
        <f>F94-Q94</f>
        <v>0</v>
      </c>
    </row>
    <row r="95" spans="1:18" ht="43.5" x14ac:dyDescent="0.25">
      <c r="A95" s="13"/>
      <c r="B95" s="28" t="s">
        <v>294</v>
      </c>
      <c r="C95" s="29" t="s">
        <v>295</v>
      </c>
      <c r="D95" s="47" t="s">
        <v>296</v>
      </c>
      <c r="E95" s="34" t="s">
        <v>3</v>
      </c>
      <c r="F95" s="34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16">
        <f>G95+H95+I95+J95+K95+L95+M95+N95+O95+P95</f>
        <v>0</v>
      </c>
      <c r="R95" s="16">
        <f>F95-Q95</f>
        <v>0</v>
      </c>
    </row>
    <row r="96" spans="1:18" ht="43.5" x14ac:dyDescent="0.25">
      <c r="A96" s="13"/>
      <c r="B96" s="28" t="s">
        <v>297</v>
      </c>
      <c r="C96" s="29" t="s">
        <v>298</v>
      </c>
      <c r="D96" s="47" t="s">
        <v>299</v>
      </c>
      <c r="E96" s="34" t="s">
        <v>3</v>
      </c>
      <c r="F96" s="34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16">
        <f>G96+H96+I96+J96+K96+L96+M96+N96+O96+P96</f>
        <v>0</v>
      </c>
      <c r="R96" s="16">
        <f>F96-Q96</f>
        <v>0</v>
      </c>
    </row>
    <row r="97" spans="1:18" ht="85.5" x14ac:dyDescent="0.25">
      <c r="A97" s="13"/>
      <c r="B97" s="28" t="s">
        <v>300</v>
      </c>
      <c r="C97" s="29" t="s">
        <v>301</v>
      </c>
      <c r="D97" s="47" t="s">
        <v>302</v>
      </c>
      <c r="E97" s="34" t="s">
        <v>3</v>
      </c>
      <c r="F97" s="34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16">
        <f>G97+H97+I97+J97+K97+L97+M97+N97+O97+P97</f>
        <v>0</v>
      </c>
      <c r="R97" s="16">
        <f>F97-Q97</f>
        <v>0</v>
      </c>
    </row>
    <row r="98" spans="1:18" ht="43.5" x14ac:dyDescent="0.25">
      <c r="A98" s="13"/>
      <c r="B98" s="22" t="s">
        <v>64</v>
      </c>
      <c r="C98" s="19" t="s">
        <v>303</v>
      </c>
      <c r="D98" s="46" t="s">
        <v>304</v>
      </c>
      <c r="E98" s="16" t="e">
        <f>E94+E95+E96+E97</f>
        <v>#VALUE!</v>
      </c>
      <c r="F98" s="16">
        <f>F94+F95+F96+F97</f>
        <v>0</v>
      </c>
      <c r="G98" s="16">
        <f>G94+G95+G96+G97</f>
        <v>0</v>
      </c>
      <c r="H98" s="16">
        <f>H94+H95+H96+H97</f>
        <v>0</v>
      </c>
      <c r="I98" s="16">
        <f>I94+I95+I96+I97</f>
        <v>0</v>
      </c>
      <c r="J98" s="16">
        <f>J94+J95+J96+J97</f>
        <v>0</v>
      </c>
      <c r="K98" s="16">
        <f>K94+K95+K96+K97</f>
        <v>0</v>
      </c>
      <c r="L98" s="16">
        <f>L94+L95+L96+L97</f>
        <v>0</v>
      </c>
      <c r="M98" s="16">
        <f>M94+M95+M96+M97</f>
        <v>0</v>
      </c>
      <c r="N98" s="16">
        <f>N94+N95+N96+N97</f>
        <v>0</v>
      </c>
      <c r="O98" s="16">
        <f>O94+O95+O96+O97</f>
        <v>0</v>
      </c>
      <c r="P98" s="16">
        <f>P94+P95+P96+P97</f>
        <v>0</v>
      </c>
      <c r="Q98" s="16">
        <f>G98+H98+I98+J98+K98+L98+M98+N98+O98+P98</f>
        <v>0</v>
      </c>
      <c r="R98" s="16">
        <f>F98-Q98</f>
        <v>0</v>
      </c>
    </row>
    <row r="99" spans="1:18" ht="43.5" x14ac:dyDescent="0.25">
      <c r="A99" s="27" t="s">
        <v>305</v>
      </c>
      <c r="B99" s="28" t="s">
        <v>306</v>
      </c>
      <c r="C99" s="29" t="s">
        <v>307</v>
      </c>
      <c r="D99" s="47" t="s">
        <v>308</v>
      </c>
      <c r="E99" s="34" t="s">
        <v>3</v>
      </c>
      <c r="F99" s="34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16">
        <f>G99+H99+I99+J99+K99+L99+M99+N99+O99+P99</f>
        <v>0</v>
      </c>
      <c r="R99" s="16">
        <f>F99-Q99</f>
        <v>0</v>
      </c>
    </row>
    <row r="100" spans="1:18" ht="54" x14ac:dyDescent="0.25">
      <c r="A100" s="13"/>
      <c r="B100" s="28" t="s">
        <v>309</v>
      </c>
      <c r="C100" s="29" t="s">
        <v>310</v>
      </c>
      <c r="D100" s="47" t="s">
        <v>311</v>
      </c>
      <c r="E100" s="34" t="s">
        <v>3</v>
      </c>
      <c r="F100" s="34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16">
        <f>G100+H100+I100+J100+K100+L100+M100+N100+O100+P100</f>
        <v>0</v>
      </c>
      <c r="R100" s="16">
        <f>F100-Q100</f>
        <v>0</v>
      </c>
    </row>
    <row r="101" spans="1:18" ht="22.5" x14ac:dyDescent="0.25">
      <c r="A101" s="13"/>
      <c r="B101" s="28" t="s">
        <v>312</v>
      </c>
      <c r="C101" s="29" t="s">
        <v>313</v>
      </c>
      <c r="D101" s="47" t="s">
        <v>314</v>
      </c>
      <c r="E101" s="34" t="s">
        <v>3</v>
      </c>
      <c r="F101" s="34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16">
        <f>G101+H101+I101+J101+K101+L101+M101+N101+O101+P101</f>
        <v>0</v>
      </c>
      <c r="R101" s="16">
        <f>F101-Q101</f>
        <v>0</v>
      </c>
    </row>
    <row r="102" spans="1:18" x14ac:dyDescent="0.25">
      <c r="A102" s="13"/>
      <c r="B102" s="28" t="s">
        <v>315</v>
      </c>
      <c r="C102" s="29" t="s">
        <v>316</v>
      </c>
      <c r="D102" s="47" t="s">
        <v>317</v>
      </c>
      <c r="E102" s="34" t="s">
        <v>3</v>
      </c>
      <c r="F102" s="34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16">
        <f>G102+H102+I102+J102+K102+L102+M102+N102+O102+P102</f>
        <v>0</v>
      </c>
      <c r="R102" s="16">
        <f>F102-Q102</f>
        <v>0</v>
      </c>
    </row>
    <row r="103" spans="1:18" ht="64.5" x14ac:dyDescent="0.25">
      <c r="A103" s="13"/>
      <c r="B103" s="28" t="s">
        <v>318</v>
      </c>
      <c r="C103" s="29" t="s">
        <v>319</v>
      </c>
      <c r="D103" s="47" t="s">
        <v>320</v>
      </c>
      <c r="E103" s="34" t="s">
        <v>3</v>
      </c>
      <c r="F103" s="34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16">
        <f>G103+H103+I103+J103+K103+L103+M103+N103+O103+P103</f>
        <v>0</v>
      </c>
      <c r="R103" s="16">
        <f>F103-Q103</f>
        <v>0</v>
      </c>
    </row>
    <row r="104" spans="1:18" ht="43.5" x14ac:dyDescent="0.25">
      <c r="A104" s="13"/>
      <c r="B104" s="28" t="s">
        <v>321</v>
      </c>
      <c r="C104" s="29" t="s">
        <v>322</v>
      </c>
      <c r="D104" s="47" t="s">
        <v>323</v>
      </c>
      <c r="E104" s="34" t="s">
        <v>3</v>
      </c>
      <c r="F104" s="34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16">
        <f>G104+H104+I104+J104+K104+L104+M104+N104+O104+P104</f>
        <v>0</v>
      </c>
      <c r="R104" s="16">
        <f>F104-Q104</f>
        <v>0</v>
      </c>
    </row>
    <row r="105" spans="1:18" ht="33" x14ac:dyDescent="0.25">
      <c r="A105" s="13"/>
      <c r="B105" s="28" t="s">
        <v>324</v>
      </c>
      <c r="C105" s="29" t="s">
        <v>325</v>
      </c>
      <c r="D105" s="47" t="s">
        <v>326</v>
      </c>
      <c r="E105" s="34" t="s">
        <v>3</v>
      </c>
      <c r="F105" s="34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16">
        <f>G105+H105+I105+J105+K105+L105+M105+N105+O105+P105</f>
        <v>0</v>
      </c>
      <c r="R105" s="16">
        <f>F105-Q105</f>
        <v>0</v>
      </c>
    </row>
    <row r="106" spans="1:18" ht="75" x14ac:dyDescent="0.25">
      <c r="A106" s="13"/>
      <c r="B106" s="28" t="s">
        <v>327</v>
      </c>
      <c r="C106" s="29" t="s">
        <v>328</v>
      </c>
      <c r="D106" s="47" t="s">
        <v>329</v>
      </c>
      <c r="E106" s="34" t="s">
        <v>3</v>
      </c>
      <c r="F106" s="34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16">
        <f>G106+H106+I106+J106+K106+L106+M106+N106+O106+P106</f>
        <v>0</v>
      </c>
      <c r="R106" s="16">
        <f>F106-Q106</f>
        <v>0</v>
      </c>
    </row>
    <row r="107" spans="1:18" ht="75" x14ac:dyDescent="0.25">
      <c r="A107" s="13"/>
      <c r="B107" s="28" t="s">
        <v>330</v>
      </c>
      <c r="C107" s="29" t="s">
        <v>331</v>
      </c>
      <c r="D107" s="47" t="s">
        <v>332</v>
      </c>
      <c r="E107" s="34" t="s">
        <v>3</v>
      </c>
      <c r="F107" s="34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16">
        <f>G107+H107+I107+J107+K107+L107+M107+N107+O107+P107</f>
        <v>0</v>
      </c>
      <c r="R107" s="16">
        <f>F107-Q107</f>
        <v>0</v>
      </c>
    </row>
    <row r="108" spans="1:18" ht="85.5" x14ac:dyDescent="0.25">
      <c r="A108" s="13"/>
      <c r="B108" s="22" t="s">
        <v>64</v>
      </c>
      <c r="C108" s="19" t="s">
        <v>333</v>
      </c>
      <c r="D108" s="46" t="s">
        <v>334</v>
      </c>
      <c r="E108" s="16" t="e">
        <f>E99+E100+E101+E102+E103+E104+E105+E106+E107</f>
        <v>#VALUE!</v>
      </c>
      <c r="F108" s="16">
        <f>F99+F100+F101+F102+F103+F104+F105+F106+F107</f>
        <v>0</v>
      </c>
      <c r="G108" s="16">
        <f>G99+G100+G101+G102+G103+G104+G105+G106+G107</f>
        <v>0</v>
      </c>
      <c r="H108" s="16">
        <f>H99+H100+H101+H102+H103+H104+H105+H106+H107</f>
        <v>0</v>
      </c>
      <c r="I108" s="16">
        <f>I99+I100+I101+I102+I103+I104+I105+I106+I107</f>
        <v>0</v>
      </c>
      <c r="J108" s="16">
        <f>J99+J100+J101+J102+J103+J104+J105+J106+J107</f>
        <v>0</v>
      </c>
      <c r="K108" s="16">
        <f>K99+K100+K101+K102+K103+K104+K105+K106+K107</f>
        <v>0</v>
      </c>
      <c r="L108" s="16">
        <f>L99+L100+L101+L102+L103+L104+L105+L106+L107</f>
        <v>0</v>
      </c>
      <c r="M108" s="16">
        <f>M99+M100+M101+M102+M103+M104+M105+M106+M107</f>
        <v>0</v>
      </c>
      <c r="N108" s="16">
        <f>N99+N100+N101+N102+N103+N104+N105+N106+N107</f>
        <v>0</v>
      </c>
      <c r="O108" s="16">
        <f>O99+O100+O101+O102+O103+O104+O105+O106+O107</f>
        <v>0</v>
      </c>
      <c r="P108" s="16">
        <f>P99+P100+P101+P102+P103+P104+P105+P106+P107</f>
        <v>0</v>
      </c>
      <c r="Q108" s="16">
        <f>G108+H108+I108+J108+K108+L108+M108+N108+O108+P108</f>
        <v>0</v>
      </c>
      <c r="R108" s="16">
        <f>F108-Q108</f>
        <v>0</v>
      </c>
    </row>
    <row r="109" spans="1:18" ht="33" x14ac:dyDescent="0.25">
      <c r="A109" s="27" t="s">
        <v>335</v>
      </c>
      <c r="B109" s="28" t="s">
        <v>336</v>
      </c>
      <c r="C109" s="29" t="s">
        <v>337</v>
      </c>
      <c r="D109" s="47" t="s">
        <v>338</v>
      </c>
      <c r="E109" s="34" t="s">
        <v>3</v>
      </c>
      <c r="F109" s="34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16">
        <f>G109+H109+I109+J109+K109+L109+M109+N109+O109+P109</f>
        <v>0</v>
      </c>
      <c r="R109" s="16">
        <f>F109-Q109</f>
        <v>0</v>
      </c>
    </row>
    <row r="110" spans="1:18" ht="33" x14ac:dyDescent="0.25">
      <c r="A110" s="13"/>
      <c r="B110" s="28" t="s">
        <v>339</v>
      </c>
      <c r="C110" s="29" t="s">
        <v>340</v>
      </c>
      <c r="D110" s="47" t="s">
        <v>341</v>
      </c>
      <c r="E110" s="34" t="s">
        <v>3</v>
      </c>
      <c r="F110" s="34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16">
        <f>G110+H110+I110+J110+K110+L110+M110+N110+O110+P110</f>
        <v>0</v>
      </c>
      <c r="R110" s="16">
        <f>F110-Q110</f>
        <v>0</v>
      </c>
    </row>
    <row r="111" spans="1:18" ht="54" x14ac:dyDescent="0.25">
      <c r="A111" s="13"/>
      <c r="B111" s="28" t="s">
        <v>342</v>
      </c>
      <c r="C111" s="29" t="s">
        <v>343</v>
      </c>
      <c r="D111" s="47" t="s">
        <v>344</v>
      </c>
      <c r="E111" s="34" t="s">
        <v>3</v>
      </c>
      <c r="F111" s="34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16">
        <f>G111+H111+I111+J111+K111+L111+M111+N111+O111+P111</f>
        <v>0</v>
      </c>
      <c r="R111" s="16">
        <f>F111-Q111</f>
        <v>0</v>
      </c>
    </row>
    <row r="112" spans="1:18" ht="43.5" x14ac:dyDescent="0.25">
      <c r="A112" s="13"/>
      <c r="B112" s="28" t="s">
        <v>345</v>
      </c>
      <c r="C112" s="29" t="s">
        <v>346</v>
      </c>
      <c r="D112" s="47" t="s">
        <v>347</v>
      </c>
      <c r="E112" s="34" t="s">
        <v>3</v>
      </c>
      <c r="F112" s="34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16">
        <f>G112+H112+I112+J112+K112+L112+M112+N112+O112+P112</f>
        <v>0</v>
      </c>
      <c r="R112" s="16">
        <f>F112-Q112</f>
        <v>0</v>
      </c>
    </row>
    <row r="113" spans="1:18" ht="43.5" x14ac:dyDescent="0.25">
      <c r="A113" s="13"/>
      <c r="B113" s="28" t="s">
        <v>348</v>
      </c>
      <c r="C113" s="29" t="s">
        <v>349</v>
      </c>
      <c r="D113" s="47" t="s">
        <v>350</v>
      </c>
      <c r="E113" s="34" t="s">
        <v>3</v>
      </c>
      <c r="F113" s="34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16">
        <f>G113+H113+I113+J113+K113+L113+M113+N113+O113+P113</f>
        <v>0</v>
      </c>
      <c r="R113" s="16">
        <f>F113-Q113</f>
        <v>0</v>
      </c>
    </row>
    <row r="114" spans="1:18" ht="43.5" x14ac:dyDescent="0.25">
      <c r="A114" s="13"/>
      <c r="B114" s="28" t="s">
        <v>351</v>
      </c>
      <c r="C114" s="29" t="s">
        <v>352</v>
      </c>
      <c r="D114" s="47" t="s">
        <v>353</v>
      </c>
      <c r="E114" s="34" t="s">
        <v>3</v>
      </c>
      <c r="F114" s="34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16">
        <f>G114+H114+I114+J114+K114+L114+M114+N114+O114+P114</f>
        <v>0</v>
      </c>
      <c r="R114" s="16">
        <f>F114-Q114</f>
        <v>0</v>
      </c>
    </row>
    <row r="115" spans="1:18" ht="43.5" x14ac:dyDescent="0.25">
      <c r="A115" s="13"/>
      <c r="B115" s="28" t="s">
        <v>354</v>
      </c>
      <c r="C115" s="29" t="s">
        <v>355</v>
      </c>
      <c r="D115" s="47" t="s">
        <v>356</v>
      </c>
      <c r="E115" s="34" t="s">
        <v>3</v>
      </c>
      <c r="F115" s="34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16">
        <f>G115+H115+I115+J115+K115+L115+M115+N115+O115+P115</f>
        <v>0</v>
      </c>
      <c r="R115" s="16">
        <f>F115-Q115</f>
        <v>0</v>
      </c>
    </row>
    <row r="116" spans="1:18" ht="43.5" x14ac:dyDescent="0.25">
      <c r="A116" s="13"/>
      <c r="B116" s="28" t="s">
        <v>357</v>
      </c>
      <c r="C116" s="29" t="s">
        <v>358</v>
      </c>
      <c r="D116" s="47" t="s">
        <v>359</v>
      </c>
      <c r="E116" s="34" t="s">
        <v>3</v>
      </c>
      <c r="F116" s="34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16">
        <f>G116+H116+I116+J116+K116+L116+M116+N116+O116+P116</f>
        <v>0</v>
      </c>
      <c r="R116" s="16">
        <f>F116-Q116</f>
        <v>0</v>
      </c>
    </row>
    <row r="117" spans="1:18" ht="43.5" x14ac:dyDescent="0.25">
      <c r="A117" s="13"/>
      <c r="B117" s="28" t="s">
        <v>360</v>
      </c>
      <c r="C117" s="29" t="s">
        <v>361</v>
      </c>
      <c r="D117" s="47" t="s">
        <v>362</v>
      </c>
      <c r="E117" s="34" t="s">
        <v>3</v>
      </c>
      <c r="F117" s="34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16">
        <f>G117+H117+I117+J117+K117+L117+M117+N117+O117+P117</f>
        <v>0</v>
      </c>
      <c r="R117" s="16">
        <f>F117-Q117</f>
        <v>0</v>
      </c>
    </row>
    <row r="118" spans="1:18" ht="33" x14ac:dyDescent="0.25">
      <c r="A118" s="13"/>
      <c r="B118" s="28" t="s">
        <v>363</v>
      </c>
      <c r="C118" s="29" t="s">
        <v>364</v>
      </c>
      <c r="D118" s="47" t="s">
        <v>365</v>
      </c>
      <c r="E118" s="34" t="s">
        <v>3</v>
      </c>
      <c r="F118" s="34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16">
        <f>G118+H118+I118+J118+K118+L118+M118+N118+O118+P118</f>
        <v>0</v>
      </c>
      <c r="R118" s="16">
        <f>F118-Q118</f>
        <v>0</v>
      </c>
    </row>
    <row r="119" spans="1:18" ht="43.5" x14ac:dyDescent="0.25">
      <c r="A119" s="13"/>
      <c r="B119" s="28" t="s">
        <v>366</v>
      </c>
      <c r="C119" s="29" t="s">
        <v>367</v>
      </c>
      <c r="D119" s="47" t="s">
        <v>368</v>
      </c>
      <c r="E119" s="34" t="s">
        <v>3</v>
      </c>
      <c r="F119" s="34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16">
        <f>G119+H119+I119+J119+K119+L119+M119+N119+O119+P119</f>
        <v>0</v>
      </c>
      <c r="R119" s="16">
        <f>F119-Q119</f>
        <v>0</v>
      </c>
    </row>
    <row r="120" spans="1:18" ht="85.5" x14ac:dyDescent="0.25">
      <c r="A120" s="13"/>
      <c r="B120" s="28" t="s">
        <v>369</v>
      </c>
      <c r="C120" s="29" t="s">
        <v>370</v>
      </c>
      <c r="D120" s="47" t="s">
        <v>371</v>
      </c>
      <c r="E120" s="34" t="s">
        <v>3</v>
      </c>
      <c r="F120" s="34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16">
        <f>G120+H120+I120+J120+K120+L120+M120+N120+O120+P120</f>
        <v>0</v>
      </c>
      <c r="R120" s="16">
        <f>F120-Q120</f>
        <v>0</v>
      </c>
    </row>
    <row r="121" spans="1:18" ht="43.5" x14ac:dyDescent="0.25">
      <c r="A121" s="13"/>
      <c r="B121" s="28" t="s">
        <v>372</v>
      </c>
      <c r="C121" s="29" t="s">
        <v>373</v>
      </c>
      <c r="D121" s="47" t="s">
        <v>374</v>
      </c>
      <c r="E121" s="34" t="s">
        <v>3</v>
      </c>
      <c r="F121" s="34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16">
        <f>G121+H121+I121+J121+K121+L121+M121+N121+O121+P121</f>
        <v>0</v>
      </c>
      <c r="R121" s="16">
        <f>F121-Q121</f>
        <v>0</v>
      </c>
    </row>
    <row r="122" spans="1:18" ht="43.5" x14ac:dyDescent="0.25">
      <c r="A122" s="13"/>
      <c r="B122" s="28" t="s">
        <v>375</v>
      </c>
      <c r="C122" s="29" t="s">
        <v>376</v>
      </c>
      <c r="D122" s="47" t="s">
        <v>377</v>
      </c>
      <c r="E122" s="34" t="s">
        <v>3</v>
      </c>
      <c r="F122" s="34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16">
        <f>G122+H122+I122+J122+K122+L122+M122+N122+O122+P122</f>
        <v>0</v>
      </c>
      <c r="R122" s="16">
        <f>F122-Q122</f>
        <v>0</v>
      </c>
    </row>
    <row r="123" spans="1:18" ht="43.5" x14ac:dyDescent="0.25">
      <c r="A123" s="13"/>
      <c r="B123" s="28" t="s">
        <v>378</v>
      </c>
      <c r="C123" s="29" t="s">
        <v>379</v>
      </c>
      <c r="D123" s="47" t="s">
        <v>380</v>
      </c>
      <c r="E123" s="34" t="s">
        <v>3</v>
      </c>
      <c r="F123" s="34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16">
        <f>G123+H123+I123+J123+K123+L123+M123+N123+O123+P123</f>
        <v>0</v>
      </c>
      <c r="R123" s="16">
        <f>F123-Q123</f>
        <v>0</v>
      </c>
    </row>
    <row r="124" spans="1:18" ht="54" x14ac:dyDescent="0.25">
      <c r="A124" s="13"/>
      <c r="B124" s="28" t="s">
        <v>381</v>
      </c>
      <c r="C124" s="29" t="s">
        <v>382</v>
      </c>
      <c r="D124" s="47" t="s">
        <v>383</v>
      </c>
      <c r="E124" s="34" t="s">
        <v>3</v>
      </c>
      <c r="F124" s="34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16">
        <f>G124+H124+I124+J124+K124+L124+M124+N124+O124+P124</f>
        <v>0</v>
      </c>
      <c r="R124" s="16">
        <f>F124-Q124</f>
        <v>0</v>
      </c>
    </row>
    <row r="125" spans="1:18" ht="43.5" x14ac:dyDescent="0.25">
      <c r="A125" s="13"/>
      <c r="B125" s="28" t="s">
        <v>384</v>
      </c>
      <c r="C125" s="29" t="s">
        <v>385</v>
      </c>
      <c r="D125" s="47" t="s">
        <v>386</v>
      </c>
      <c r="E125" s="34" t="s">
        <v>3</v>
      </c>
      <c r="F125" s="34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16">
        <f>G125+H125+I125+J125+K125+L125+M125+N125+O125+P125</f>
        <v>0</v>
      </c>
      <c r="R125" s="16">
        <f>F125-Q125</f>
        <v>0</v>
      </c>
    </row>
    <row r="126" spans="1:18" ht="33" x14ac:dyDescent="0.25">
      <c r="A126" s="13"/>
      <c r="B126" s="28" t="s">
        <v>387</v>
      </c>
      <c r="C126" s="29" t="s">
        <v>388</v>
      </c>
      <c r="D126" s="47" t="s">
        <v>389</v>
      </c>
      <c r="E126" s="34" t="s">
        <v>3</v>
      </c>
      <c r="F126" s="34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16">
        <f>G126+H126+I126+J126+K126+L126+M126+N126+O126+P126</f>
        <v>0</v>
      </c>
      <c r="R126" s="16">
        <f>F126-Q126</f>
        <v>0</v>
      </c>
    </row>
    <row r="127" spans="1:18" ht="33" x14ac:dyDescent="0.25">
      <c r="A127" s="13"/>
      <c r="B127" s="28" t="s">
        <v>390</v>
      </c>
      <c r="C127" s="29" t="s">
        <v>391</v>
      </c>
      <c r="D127" s="47" t="s">
        <v>392</v>
      </c>
      <c r="E127" s="34" t="s">
        <v>3</v>
      </c>
      <c r="F127" s="34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16">
        <f>G127+H127+I127+J127+K127+L127+M127+N127+O127+P127</f>
        <v>0</v>
      </c>
      <c r="R127" s="16">
        <f>F127-Q127</f>
        <v>0</v>
      </c>
    </row>
    <row r="128" spans="1:18" ht="96" x14ac:dyDescent="0.25">
      <c r="A128" s="13"/>
      <c r="B128" s="28" t="s">
        <v>393</v>
      </c>
      <c r="C128" s="29" t="s">
        <v>394</v>
      </c>
      <c r="D128" s="47" t="s">
        <v>395</v>
      </c>
      <c r="E128" s="34" t="s">
        <v>3</v>
      </c>
      <c r="F128" s="34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16">
        <f>G128+H128+I128+J128+K128+L128+M128+N128+O128+P128</f>
        <v>0</v>
      </c>
      <c r="R128" s="16">
        <f>F128-Q128</f>
        <v>0</v>
      </c>
    </row>
    <row r="129" spans="1:18" x14ac:dyDescent="0.25">
      <c r="A129" s="13"/>
      <c r="B129" s="28" t="s">
        <v>396</v>
      </c>
      <c r="C129" s="29" t="s">
        <v>397</v>
      </c>
      <c r="D129" s="47" t="s">
        <v>398</v>
      </c>
      <c r="E129" s="34" t="s">
        <v>3</v>
      </c>
      <c r="F129" s="34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16">
        <f>G129+H129+I129+J129+K129+L129+M129+N129+O129+P129</f>
        <v>0</v>
      </c>
      <c r="R129" s="16">
        <f>F129-Q129</f>
        <v>0</v>
      </c>
    </row>
    <row r="130" spans="1:18" ht="33" x14ac:dyDescent="0.25">
      <c r="A130" s="13"/>
      <c r="B130" s="28" t="s">
        <v>399</v>
      </c>
      <c r="C130" s="29" t="s">
        <v>400</v>
      </c>
      <c r="D130" s="47" t="s">
        <v>401</v>
      </c>
      <c r="E130" s="34" t="s">
        <v>3</v>
      </c>
      <c r="F130" s="34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16">
        <f>G130+H130+I130+J130+K130+L130+M130+N130+O130+P130</f>
        <v>0</v>
      </c>
      <c r="R130" s="16">
        <f>F130-Q130</f>
        <v>0</v>
      </c>
    </row>
    <row r="131" spans="1:18" ht="43.5" x14ac:dyDescent="0.25">
      <c r="A131" s="13"/>
      <c r="B131" s="22" t="s">
        <v>64</v>
      </c>
      <c r="C131" s="19" t="s">
        <v>402</v>
      </c>
      <c r="D131" s="46" t="s">
        <v>403</v>
      </c>
      <c r="E131" s="16" t="e">
        <f>E109+E110+E111+E112+E113+E114+E115+E116+E117+E118+E119+E120+E121+E122+E123+E124+E125+E126+E127+E128+E129+E130</f>
        <v>#VALUE!</v>
      </c>
      <c r="F131" s="16">
        <f>F109+F110+F111+F112+F113+F114+F115+F116+F117+F118+F119+F120+F121+F122+F123+F124+F125+F126+F127+F128+F129+F130</f>
        <v>0</v>
      </c>
      <c r="G131" s="16">
        <f>G109+G110+G111+G112+G113+G114+G115+G116+G117+G118+G119+G120+G121+G122+G123+G124+G125+G126+G127+G128+G129+G130</f>
        <v>0</v>
      </c>
      <c r="H131" s="16">
        <f>H109+H110+H111+H112+H113+H114+H115+H116+H117+H118+H119+H120+H121+H122+H123+H124+H125+H126+H127+H128+H129+H130</f>
        <v>0</v>
      </c>
      <c r="I131" s="16">
        <f>I109+I110+I111+I112+I113+I114+I115+I116+I117+I118+I119+I120+I121+I122+I123+I124+I125+I126+I127+I128+I129+I130</f>
        <v>0</v>
      </c>
      <c r="J131" s="16">
        <f>J109+J110+J111+J112+J113+J114+J115+J116+J117+J118+J119+J120+J121+J122+J123+J124+J125+J126+J127+J128+J129+J130</f>
        <v>0</v>
      </c>
      <c r="K131" s="16">
        <f>K109+K110+K111+K112+K113+K114+K115+K116+K117+K118+K119+K120+K121+K122+K123+K124+K125+K126+K127+K128+K129+K130</f>
        <v>0</v>
      </c>
      <c r="L131" s="16">
        <f>L109+L110+L111+L112+L113+L114+L115+L116+L117+L118+L119+L120+L121+L122+L123+L124+L125+L126+L127+L128+L129+L130</f>
        <v>0</v>
      </c>
      <c r="M131" s="16">
        <f>M109+M110+M111+M112+M113+M114+M115+M116+M117+M118+M119+M120+M121+M122+M123+M124+M125+M126+M127+M128+M129+M130</f>
        <v>0</v>
      </c>
      <c r="N131" s="16">
        <f>N109+N110+N111+N112+N113+N114+N115+N116+N117+N118+N119+N120+N121+N122+N123+N124+N125+N126+N127+N128+N129+N130</f>
        <v>0</v>
      </c>
      <c r="O131" s="16">
        <f>O109+O110+O111+O112+O113+O114+O115+O116+O117+O118+O119+O120+O121+O122+O123+O124+O125+O126+O127+O128+O129+O130</f>
        <v>0</v>
      </c>
      <c r="P131" s="16">
        <f>P109+P110+P111+P112+P113+P114+P115+P116+P117+P118+P119+P120+P121+P122+P123+P124+P125+P126+P127+P128+P129+P130</f>
        <v>0</v>
      </c>
      <c r="Q131" s="16">
        <f>G131+H131+I131+J131+K131+L131+M131+N131+O131+P131</f>
        <v>0</v>
      </c>
      <c r="R131" s="16">
        <f>F131-Q131</f>
        <v>0</v>
      </c>
    </row>
    <row r="132" spans="1:18" ht="43.5" x14ac:dyDescent="0.25">
      <c r="A132" s="27" t="s">
        <v>404</v>
      </c>
      <c r="B132" s="28" t="s">
        <v>405</v>
      </c>
      <c r="C132" s="29" t="s">
        <v>406</v>
      </c>
      <c r="D132" s="47" t="s">
        <v>407</v>
      </c>
      <c r="E132" s="34" t="s">
        <v>3</v>
      </c>
      <c r="F132" s="34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16">
        <f>G132+H132+I132+J132+K132+L132+M132+N132+O132+P132</f>
        <v>0</v>
      </c>
      <c r="R132" s="16">
        <f>F132-Q132</f>
        <v>0</v>
      </c>
    </row>
    <row r="133" spans="1:18" ht="43.5" x14ac:dyDescent="0.25">
      <c r="A133" s="13"/>
      <c r="B133" s="28" t="s">
        <v>408</v>
      </c>
      <c r="C133" s="29" t="s">
        <v>409</v>
      </c>
      <c r="D133" s="47" t="s">
        <v>410</v>
      </c>
      <c r="E133" s="34" t="s">
        <v>3</v>
      </c>
      <c r="F133" s="34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16">
        <f>G133+H133+I133+J133+K133+L133+M133+N133+O133+P133</f>
        <v>0</v>
      </c>
      <c r="R133" s="16">
        <f>F133-Q133</f>
        <v>0</v>
      </c>
    </row>
    <row r="134" spans="1:18" ht="43.5" x14ac:dyDescent="0.25">
      <c r="A134" s="13"/>
      <c r="B134" s="28" t="s">
        <v>411</v>
      </c>
      <c r="C134" s="29" t="s">
        <v>412</v>
      </c>
      <c r="D134" s="47" t="s">
        <v>413</v>
      </c>
      <c r="E134" s="34" t="s">
        <v>3</v>
      </c>
      <c r="F134" s="34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16">
        <f>G134+H134+I134+J134+K134+L134+M134+N134+O134+P134</f>
        <v>0</v>
      </c>
      <c r="R134" s="16">
        <f>F134-Q134</f>
        <v>0</v>
      </c>
    </row>
    <row r="135" spans="1:18" ht="64.5" x14ac:dyDescent="0.25">
      <c r="A135" s="13"/>
      <c r="B135" s="28" t="s">
        <v>414</v>
      </c>
      <c r="C135" s="29" t="s">
        <v>415</v>
      </c>
      <c r="D135" s="47" t="s">
        <v>416</v>
      </c>
      <c r="E135" s="34" t="s">
        <v>3</v>
      </c>
      <c r="F135" s="34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16">
        <f>G135+H135+I135+J135+K135+L135+M135+N135+O135+P135</f>
        <v>0</v>
      </c>
      <c r="R135" s="16">
        <f>F135-Q135</f>
        <v>0</v>
      </c>
    </row>
    <row r="136" spans="1:18" ht="64.5" x14ac:dyDescent="0.25">
      <c r="A136" s="13"/>
      <c r="B136" s="28" t="s">
        <v>417</v>
      </c>
      <c r="C136" s="29" t="s">
        <v>418</v>
      </c>
      <c r="D136" s="47" t="s">
        <v>419</v>
      </c>
      <c r="E136" s="34" t="s">
        <v>3</v>
      </c>
      <c r="F136" s="34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16">
        <f>G136+H136+I136+J136+K136+L136+M136+N136+O136+P136</f>
        <v>0</v>
      </c>
      <c r="R136" s="16">
        <f>F136-Q136</f>
        <v>0</v>
      </c>
    </row>
    <row r="137" spans="1:18" ht="54" x14ac:dyDescent="0.25">
      <c r="A137" s="13"/>
      <c r="B137" s="28" t="s">
        <v>420</v>
      </c>
      <c r="C137" s="29" t="s">
        <v>421</v>
      </c>
      <c r="D137" s="47" t="s">
        <v>422</v>
      </c>
      <c r="E137" s="34" t="s">
        <v>3</v>
      </c>
      <c r="F137" s="34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16">
        <f>G137+H137+I137+J137+K137+L137+M137+N137+O137+P137</f>
        <v>0</v>
      </c>
      <c r="R137" s="16">
        <f>F137-Q137</f>
        <v>0</v>
      </c>
    </row>
    <row r="138" spans="1:18" ht="54" x14ac:dyDescent="0.25">
      <c r="A138" s="13"/>
      <c r="B138" s="28" t="s">
        <v>423</v>
      </c>
      <c r="C138" s="29" t="s">
        <v>424</v>
      </c>
      <c r="D138" s="47" t="s">
        <v>425</v>
      </c>
      <c r="E138" s="34" t="s">
        <v>3</v>
      </c>
      <c r="F138" s="34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16">
        <f>G138+H138+I138+J138+K138+L138+M138+N138+O138+P138</f>
        <v>0</v>
      </c>
      <c r="R138" s="16">
        <f>F138-Q138</f>
        <v>0</v>
      </c>
    </row>
    <row r="139" spans="1:18" ht="64.5" x14ac:dyDescent="0.25">
      <c r="A139" s="13"/>
      <c r="B139" s="28" t="s">
        <v>426</v>
      </c>
      <c r="C139" s="29" t="s">
        <v>427</v>
      </c>
      <c r="D139" s="47" t="s">
        <v>428</v>
      </c>
      <c r="E139" s="34" t="s">
        <v>3</v>
      </c>
      <c r="F139" s="34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16">
        <f>G139+H139+I139+J139+K139+L139+M139+N139+O139+P139</f>
        <v>0</v>
      </c>
      <c r="R139" s="16">
        <f>F139-Q139</f>
        <v>0</v>
      </c>
    </row>
    <row r="140" spans="1:18" ht="64.5" x14ac:dyDescent="0.25">
      <c r="A140" s="13"/>
      <c r="B140" s="28" t="s">
        <v>429</v>
      </c>
      <c r="C140" s="29" t="s">
        <v>430</v>
      </c>
      <c r="D140" s="47" t="s">
        <v>431</v>
      </c>
      <c r="E140" s="34" t="s">
        <v>3</v>
      </c>
      <c r="F140" s="34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16">
        <f>G140+H140+I140+J140+K140+L140+M140+N140+O140+P140</f>
        <v>0</v>
      </c>
      <c r="R140" s="16">
        <f>F140-Q140</f>
        <v>0</v>
      </c>
    </row>
    <row r="141" spans="1:18" ht="33" x14ac:dyDescent="0.25">
      <c r="A141" s="13"/>
      <c r="B141" s="28" t="s">
        <v>432</v>
      </c>
      <c r="C141" s="29" t="s">
        <v>433</v>
      </c>
      <c r="D141" s="47" t="s">
        <v>434</v>
      </c>
      <c r="E141" s="34" t="s">
        <v>3</v>
      </c>
      <c r="F141" s="34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16">
        <f>G141+H141+I141+J141+K141+L141+M141+N141+O141+P141</f>
        <v>0</v>
      </c>
      <c r="R141" s="16">
        <f>F141-Q141</f>
        <v>0</v>
      </c>
    </row>
    <row r="142" spans="1:18" ht="43.5" x14ac:dyDescent="0.25">
      <c r="A142" s="13"/>
      <c r="B142" s="28" t="s">
        <v>435</v>
      </c>
      <c r="C142" s="29" t="s">
        <v>436</v>
      </c>
      <c r="D142" s="47" t="s">
        <v>437</v>
      </c>
      <c r="E142" s="34" t="s">
        <v>3</v>
      </c>
      <c r="F142" s="34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16">
        <f>G142+H142+I142+J142+K142+L142+M142+N142+O142+P142</f>
        <v>0</v>
      </c>
      <c r="R142" s="16">
        <f>F142-Q142</f>
        <v>0</v>
      </c>
    </row>
    <row r="143" spans="1:18" ht="54" x14ac:dyDescent="0.25">
      <c r="A143" s="13"/>
      <c r="B143" s="28" t="s">
        <v>438</v>
      </c>
      <c r="C143" s="29" t="s">
        <v>439</v>
      </c>
      <c r="D143" s="47" t="s">
        <v>440</v>
      </c>
      <c r="E143" s="34" t="s">
        <v>3</v>
      </c>
      <c r="F143" s="34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16">
        <f>G143+H143+I143+J143+K143+L143+M143+N143+O143+P143</f>
        <v>0</v>
      </c>
      <c r="R143" s="16">
        <f>F143-Q143</f>
        <v>0</v>
      </c>
    </row>
    <row r="144" spans="1:18" ht="43.5" x14ac:dyDescent="0.25">
      <c r="A144" s="13"/>
      <c r="B144" s="28" t="s">
        <v>441</v>
      </c>
      <c r="C144" s="29" t="s">
        <v>442</v>
      </c>
      <c r="D144" s="47" t="s">
        <v>443</v>
      </c>
      <c r="E144" s="34" t="s">
        <v>3</v>
      </c>
      <c r="F144" s="34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16">
        <f>G144+H144+I144+J144+K144+L144+M144+N144+O144+P144</f>
        <v>0</v>
      </c>
      <c r="R144" s="16">
        <f>F144-Q144</f>
        <v>0</v>
      </c>
    </row>
    <row r="145" spans="1:18" ht="43.5" x14ac:dyDescent="0.25">
      <c r="A145" s="13"/>
      <c r="B145" s="28" t="s">
        <v>444</v>
      </c>
      <c r="C145" s="29" t="s">
        <v>445</v>
      </c>
      <c r="D145" s="47" t="s">
        <v>446</v>
      </c>
      <c r="E145" s="34" t="s">
        <v>3</v>
      </c>
      <c r="F145" s="34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16">
        <f>G145+H145+I145+J145+K145+L145+M145+N145+O145+P145</f>
        <v>0</v>
      </c>
      <c r="R145" s="16">
        <f>F145-Q145</f>
        <v>0</v>
      </c>
    </row>
    <row r="146" spans="1:18" ht="33" x14ac:dyDescent="0.25">
      <c r="A146" s="13"/>
      <c r="B146" s="28" t="s">
        <v>447</v>
      </c>
      <c r="C146" s="29" t="s">
        <v>448</v>
      </c>
      <c r="D146" s="47" t="s">
        <v>449</v>
      </c>
      <c r="E146" s="34" t="s">
        <v>3</v>
      </c>
      <c r="F146" s="34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16">
        <f>G146+H146+I146+J146+K146+L146+M146+N146+O146+P146</f>
        <v>0</v>
      </c>
      <c r="R146" s="16">
        <f>F146-Q146</f>
        <v>0</v>
      </c>
    </row>
    <row r="147" spans="1:18" ht="43.5" x14ac:dyDescent="0.25">
      <c r="A147" s="13"/>
      <c r="B147" s="28" t="s">
        <v>450</v>
      </c>
      <c r="C147" s="29" t="s">
        <v>451</v>
      </c>
      <c r="D147" s="47" t="s">
        <v>452</v>
      </c>
      <c r="E147" s="34" t="s">
        <v>3</v>
      </c>
      <c r="F147" s="34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16">
        <f>G147+H147+I147+J147+K147+L147+M147+N147+O147+P147</f>
        <v>0</v>
      </c>
      <c r="R147" s="16">
        <f>F147-Q147</f>
        <v>0</v>
      </c>
    </row>
    <row r="148" spans="1:18" ht="33" x14ac:dyDescent="0.25">
      <c r="A148" s="13"/>
      <c r="B148" s="28" t="s">
        <v>453</v>
      </c>
      <c r="C148" s="29" t="s">
        <v>454</v>
      </c>
      <c r="D148" s="47" t="s">
        <v>455</v>
      </c>
      <c r="E148" s="34" t="s">
        <v>3</v>
      </c>
      <c r="F148" s="34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16">
        <f>G148+H148+I148+J148+K148+L148+M148+N148+O148+P148</f>
        <v>0</v>
      </c>
      <c r="R148" s="16">
        <f>F148-Q148</f>
        <v>0</v>
      </c>
    </row>
    <row r="149" spans="1:18" ht="54" x14ac:dyDescent="0.25">
      <c r="A149" s="13"/>
      <c r="B149" s="28" t="s">
        <v>456</v>
      </c>
      <c r="C149" s="29" t="s">
        <v>457</v>
      </c>
      <c r="D149" s="47" t="s">
        <v>458</v>
      </c>
      <c r="E149" s="34" t="s">
        <v>3</v>
      </c>
      <c r="F149" s="34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16">
        <f>G149+H149+I149+J149+K149+L149+M149+N149+O149+P149</f>
        <v>0</v>
      </c>
      <c r="R149" s="16">
        <f>F149-Q149</f>
        <v>0</v>
      </c>
    </row>
    <row r="150" spans="1:18" ht="54" x14ac:dyDescent="0.25">
      <c r="A150" s="13"/>
      <c r="B150" s="28" t="s">
        <v>459</v>
      </c>
      <c r="C150" s="29" t="s">
        <v>460</v>
      </c>
      <c r="D150" s="47" t="s">
        <v>461</v>
      </c>
      <c r="E150" s="34" t="s">
        <v>3</v>
      </c>
      <c r="F150" s="34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16">
        <f>G150+H150+I150+J150+K150+L150+M150+N150+O150+P150</f>
        <v>0</v>
      </c>
      <c r="R150" s="16">
        <f>F150-Q150</f>
        <v>0</v>
      </c>
    </row>
    <row r="151" spans="1:18" ht="43.5" x14ac:dyDescent="0.25">
      <c r="A151" s="13"/>
      <c r="B151" s="28" t="s">
        <v>462</v>
      </c>
      <c r="C151" s="29" t="s">
        <v>463</v>
      </c>
      <c r="D151" s="47" t="s">
        <v>464</v>
      </c>
      <c r="E151" s="34" t="s">
        <v>3</v>
      </c>
      <c r="F151" s="34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16">
        <f>G151+H151+I151+J151+K151+L151+M151+N151+O151+P151</f>
        <v>0</v>
      </c>
      <c r="R151" s="16">
        <f>F151-Q151</f>
        <v>0</v>
      </c>
    </row>
    <row r="152" spans="1:18" ht="22.5" x14ac:dyDescent="0.25">
      <c r="A152" s="13"/>
      <c r="B152" s="22" t="s">
        <v>64</v>
      </c>
      <c r="C152" s="19" t="s">
        <v>465</v>
      </c>
      <c r="D152" s="46" t="s">
        <v>466</v>
      </c>
      <c r="E152" s="16" t="e">
        <f>E132+E133+E134+E135+E136+E137+E138+E139+E140+E141+E142+E143+E144+E145+E146+E147+E148+E149+E150+E151</f>
        <v>#VALUE!</v>
      </c>
      <c r="F152" s="16">
        <f>F132+F133+F134+F135+F136+F137+F138+F139+F140+F141+F142+F143+F144+F145+F146+F147+F148+F149+F150+F151</f>
        <v>0</v>
      </c>
      <c r="G152" s="16">
        <f>G132+G133+G134+G135+G136+G137+G138+G139+G140+G141+G142+G143+G144+G145+G146+G147+G148+G149+G150+G151</f>
        <v>0</v>
      </c>
      <c r="H152" s="16">
        <f>H132+H133+H134+H135+H136+H137+H138+H139+H140+H141+H142+H143+H144+H145+H146+H147+H148+H149+H150+H151</f>
        <v>0</v>
      </c>
      <c r="I152" s="16">
        <f>I132+I133+I134+I135+I136+I137+I138+I139+I140+I141+I142+I143+I144+I145+I146+I147+I148+I149+I150+I151</f>
        <v>0</v>
      </c>
      <c r="J152" s="16">
        <f>J132+J133+J134+J135+J136+J137+J138+J139+J140+J141+J142+J143+J144+J145+J146+J147+J148+J149+J150+J151</f>
        <v>0</v>
      </c>
      <c r="K152" s="16">
        <f>K132+K133+K134+K135+K136+K137+K138+K139+K140+K141+K142+K143+K144+K145+K146+K147+K148+K149+K150+K151</f>
        <v>0</v>
      </c>
      <c r="L152" s="16">
        <f>L132+L133+L134+L135+L136+L137+L138+L139+L140+L141+L142+L143+L144+L145+L146+L147+L148+L149+L150+L151</f>
        <v>0</v>
      </c>
      <c r="M152" s="16">
        <f>M132+M133+M134+M135+M136+M137+M138+M139+M140+M141+M142+M143+M144+M145+M146+M147+M148+M149+M150+M151</f>
        <v>0</v>
      </c>
      <c r="N152" s="16">
        <f>N132+N133+N134+N135+N136+N137+N138+N139+N140+N141+N142+N143+N144+N145+N146+N147+N148+N149+N150+N151</f>
        <v>0</v>
      </c>
      <c r="O152" s="16">
        <f>O132+O133+O134+O135+O136+O137+O138+O139+O140+O141+O142+O143+O144+O145+O146+O147+O148+O149+O150+O151</f>
        <v>0</v>
      </c>
      <c r="P152" s="16">
        <f>P132+P133+P134+P135+P136+P137+P138+P139+P140+P141+P142+P143+P144+P145+P146+P147+P148+P149+P150+P151</f>
        <v>0</v>
      </c>
      <c r="Q152" s="16">
        <f>G152+H152+I152+J152+K152+L152+M152+N152+O152+P152</f>
        <v>0</v>
      </c>
      <c r="R152" s="16">
        <f>F152-Q152</f>
        <v>0</v>
      </c>
    </row>
    <row r="153" spans="1:18" ht="54" x14ac:dyDescent="0.25">
      <c r="A153" s="27" t="s">
        <v>467</v>
      </c>
      <c r="B153" s="28" t="s">
        <v>468</v>
      </c>
      <c r="C153" s="29" t="s">
        <v>469</v>
      </c>
      <c r="D153" s="47" t="s">
        <v>470</v>
      </c>
      <c r="E153" s="34" t="s">
        <v>3</v>
      </c>
      <c r="F153" s="34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16">
        <f>G153+H153+I153+J153+K153+L153+M153+N153+O153+P153</f>
        <v>0</v>
      </c>
      <c r="R153" s="16">
        <f>F153-Q153</f>
        <v>0</v>
      </c>
    </row>
    <row r="154" spans="1:18" ht="33" x14ac:dyDescent="0.25">
      <c r="A154" s="13"/>
      <c r="B154" s="28" t="s">
        <v>471</v>
      </c>
      <c r="C154" s="29" t="s">
        <v>472</v>
      </c>
      <c r="D154" s="47" t="s">
        <v>473</v>
      </c>
      <c r="E154" s="34" t="s">
        <v>3</v>
      </c>
      <c r="F154" s="34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16">
        <f>G154+H154+I154+J154+K154+L154+M154+N154+O154+P154</f>
        <v>0</v>
      </c>
      <c r="R154" s="16">
        <f>F154-Q154</f>
        <v>0</v>
      </c>
    </row>
    <row r="155" spans="1:18" ht="33" x14ac:dyDescent="0.25">
      <c r="A155" s="13"/>
      <c r="B155" s="28" t="s">
        <v>474</v>
      </c>
      <c r="C155" s="29" t="s">
        <v>475</v>
      </c>
      <c r="D155" s="47" t="s">
        <v>476</v>
      </c>
      <c r="E155" s="34" t="s">
        <v>3</v>
      </c>
      <c r="F155" s="34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16">
        <f>G155+H155+I155+J155+K155+L155+M155+N155+O155+P155</f>
        <v>0</v>
      </c>
      <c r="R155" s="16">
        <f>F155-Q155</f>
        <v>0</v>
      </c>
    </row>
    <row r="156" spans="1:18" ht="54" x14ac:dyDescent="0.25">
      <c r="A156" s="13"/>
      <c r="B156" s="28" t="s">
        <v>477</v>
      </c>
      <c r="C156" s="29" t="s">
        <v>478</v>
      </c>
      <c r="D156" s="47" t="s">
        <v>479</v>
      </c>
      <c r="E156" s="34" t="s">
        <v>3</v>
      </c>
      <c r="F156" s="34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16">
        <f>G156+H156+I156+J156+K156+L156+M156+N156+O156+P156</f>
        <v>0</v>
      </c>
      <c r="R156" s="16">
        <f>F156-Q156</f>
        <v>0</v>
      </c>
    </row>
    <row r="157" spans="1:18" ht="43.5" x14ac:dyDescent="0.25">
      <c r="A157" s="13"/>
      <c r="B157" s="22" t="s">
        <v>64</v>
      </c>
      <c r="C157" s="19" t="s">
        <v>480</v>
      </c>
      <c r="D157" s="46" t="s">
        <v>481</v>
      </c>
      <c r="E157" s="16" t="e">
        <f>E153+E154+E155+E156</f>
        <v>#VALUE!</v>
      </c>
      <c r="F157" s="16">
        <f>F153+F154+F155+F156</f>
        <v>0</v>
      </c>
      <c r="G157" s="16">
        <f>G153+G154+G155+G156</f>
        <v>0</v>
      </c>
      <c r="H157" s="16">
        <f>H153+H154+H155+H156</f>
        <v>0</v>
      </c>
      <c r="I157" s="16">
        <f>I153+I154+I155+I156</f>
        <v>0</v>
      </c>
      <c r="J157" s="16">
        <f>J153+J154+J155+J156</f>
        <v>0</v>
      </c>
      <c r="K157" s="16">
        <f>K153+K154+K155+K156</f>
        <v>0</v>
      </c>
      <c r="L157" s="16">
        <f>L153+L154+L155+L156</f>
        <v>0</v>
      </c>
      <c r="M157" s="16">
        <f>M153+M154+M155+M156</f>
        <v>0</v>
      </c>
      <c r="N157" s="16">
        <f>N153+N154+N155+N156</f>
        <v>0</v>
      </c>
      <c r="O157" s="16">
        <f>O153+O154+O155+O156</f>
        <v>0</v>
      </c>
      <c r="P157" s="16">
        <f>P153+P154+P155+P156</f>
        <v>0</v>
      </c>
      <c r="Q157" s="16">
        <f>G157+H157+I157+J157+K157+L157+M157+N157+O157+P157</f>
        <v>0</v>
      </c>
      <c r="R157" s="16">
        <f>F157-Q157</f>
        <v>0</v>
      </c>
    </row>
    <row r="158" spans="1:18" ht="22.5" x14ac:dyDescent="0.25">
      <c r="A158" s="27" t="s">
        <v>482</v>
      </c>
      <c r="B158" s="28" t="s">
        <v>483</v>
      </c>
      <c r="C158" s="29" t="s">
        <v>484</v>
      </c>
      <c r="D158" s="47" t="s">
        <v>485</v>
      </c>
      <c r="E158" s="34" t="s">
        <v>3</v>
      </c>
      <c r="F158" s="34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16">
        <f>G158+H158+I158+J158+K158+L158+M158+N158+O158+P158</f>
        <v>0</v>
      </c>
      <c r="R158" s="16">
        <f>F158-Q158</f>
        <v>0</v>
      </c>
    </row>
    <row r="159" spans="1:18" ht="54" x14ac:dyDescent="0.25">
      <c r="A159" s="13"/>
      <c r="B159" s="22" t="s">
        <v>64</v>
      </c>
      <c r="C159" s="19" t="s">
        <v>486</v>
      </c>
      <c r="D159" s="46" t="s">
        <v>487</v>
      </c>
      <c r="E159" s="16" t="str">
        <f>E158</f>
        <v/>
      </c>
      <c r="F159" s="16">
        <f>F158</f>
        <v>0</v>
      </c>
      <c r="G159" s="16">
        <f>G158</f>
        <v>0</v>
      </c>
      <c r="H159" s="16">
        <f>H158</f>
        <v>0</v>
      </c>
      <c r="I159" s="16">
        <f>I158</f>
        <v>0</v>
      </c>
      <c r="J159" s="16">
        <f>J158</f>
        <v>0</v>
      </c>
      <c r="K159" s="16">
        <f>K158</f>
        <v>0</v>
      </c>
      <c r="L159" s="16">
        <f>L158</f>
        <v>0</v>
      </c>
      <c r="M159" s="16">
        <f>M158</f>
        <v>0</v>
      </c>
      <c r="N159" s="16">
        <f>N158</f>
        <v>0</v>
      </c>
      <c r="O159" s="16">
        <f>O158</f>
        <v>0</v>
      </c>
      <c r="P159" s="16">
        <f>P158</f>
        <v>0</v>
      </c>
      <c r="Q159" s="16">
        <f>G159+H159+I159+J159+K159+L159+M159+N159+O159+P159</f>
        <v>0</v>
      </c>
      <c r="R159" s="16">
        <f>F159-Q159</f>
        <v>0</v>
      </c>
    </row>
    <row r="160" spans="1:18" ht="33" x14ac:dyDescent="0.25">
      <c r="A160" s="27" t="s">
        <v>488</v>
      </c>
      <c r="B160" s="28" t="s">
        <v>489</v>
      </c>
      <c r="C160" s="29" t="s">
        <v>490</v>
      </c>
      <c r="D160" s="47" t="s">
        <v>491</v>
      </c>
      <c r="E160" s="34" t="s">
        <v>3</v>
      </c>
      <c r="F160" s="34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16">
        <f>G160+H160+I160+J160+K160+L160+M160+N160+O160+P160</f>
        <v>0</v>
      </c>
      <c r="R160" s="16">
        <f>F160-Q160</f>
        <v>0</v>
      </c>
    </row>
    <row r="161" spans="1:18" ht="43.5" x14ac:dyDescent="0.25">
      <c r="A161" s="13"/>
      <c r="B161" s="28" t="s">
        <v>492</v>
      </c>
      <c r="C161" s="29" t="s">
        <v>493</v>
      </c>
      <c r="D161" s="47" t="s">
        <v>494</v>
      </c>
      <c r="E161" s="34" t="s">
        <v>3</v>
      </c>
      <c r="F161" s="34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16">
        <f>G161+H161+I161+J161+K161+L161+M161+N161+O161+P161</f>
        <v>0</v>
      </c>
      <c r="R161" s="16">
        <f>F161-Q161</f>
        <v>0</v>
      </c>
    </row>
    <row r="162" spans="1:18" ht="75" x14ac:dyDescent="0.25">
      <c r="A162" s="13"/>
      <c r="B162" s="22" t="s">
        <v>64</v>
      </c>
      <c r="C162" s="19" t="s">
        <v>495</v>
      </c>
      <c r="D162" s="46" t="s">
        <v>496</v>
      </c>
      <c r="E162" s="16" t="e">
        <f>E160+E161</f>
        <v>#VALUE!</v>
      </c>
      <c r="F162" s="16">
        <f>F160+F161</f>
        <v>0</v>
      </c>
      <c r="G162" s="16">
        <f>G160+G161</f>
        <v>0</v>
      </c>
      <c r="H162" s="16">
        <f>H160+H161</f>
        <v>0</v>
      </c>
      <c r="I162" s="16">
        <f>I160+I161</f>
        <v>0</v>
      </c>
      <c r="J162" s="16">
        <f>J160+J161</f>
        <v>0</v>
      </c>
      <c r="K162" s="16">
        <f>K160+K161</f>
        <v>0</v>
      </c>
      <c r="L162" s="16">
        <f>L160+L161</f>
        <v>0</v>
      </c>
      <c r="M162" s="16">
        <f>M160+M161</f>
        <v>0</v>
      </c>
      <c r="N162" s="16">
        <f>N160+N161</f>
        <v>0</v>
      </c>
      <c r="O162" s="16">
        <f>O160+O161</f>
        <v>0</v>
      </c>
      <c r="P162" s="16">
        <f>P160+P161</f>
        <v>0</v>
      </c>
      <c r="Q162" s="16">
        <f>G162+H162+I162+J162+K162+L162+M162+N162+O162+P162</f>
        <v>0</v>
      </c>
      <c r="R162" s="16">
        <f>F162-Q162</f>
        <v>0</v>
      </c>
    </row>
    <row r="163" spans="1:18" ht="22.5" x14ac:dyDescent="0.25">
      <c r="A163" s="27" t="s">
        <v>497</v>
      </c>
      <c r="B163" s="28" t="s">
        <v>498</v>
      </c>
      <c r="C163" s="29" t="s">
        <v>499</v>
      </c>
      <c r="D163" s="47" t="s">
        <v>500</v>
      </c>
      <c r="E163" s="34" t="s">
        <v>3</v>
      </c>
      <c r="F163" s="34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16">
        <f>G163+H163+I163+J163+K163+L163+M163+N163+O163+P163</f>
        <v>0</v>
      </c>
      <c r="R163" s="16">
        <f>F163-Q163</f>
        <v>0</v>
      </c>
    </row>
    <row r="164" spans="1:18" ht="43.5" x14ac:dyDescent="0.25">
      <c r="A164" s="13"/>
      <c r="B164" s="28" t="s">
        <v>501</v>
      </c>
      <c r="C164" s="29" t="s">
        <v>502</v>
      </c>
      <c r="D164" s="47" t="s">
        <v>503</v>
      </c>
      <c r="E164" s="34" t="s">
        <v>3</v>
      </c>
      <c r="F164" s="34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16">
        <f>G164+H164+I164+J164+K164+L164+M164+N164+O164+P164</f>
        <v>0</v>
      </c>
      <c r="R164" s="16">
        <f>F164-Q164</f>
        <v>0</v>
      </c>
    </row>
    <row r="165" spans="1:18" ht="64.5" x14ac:dyDescent="0.25">
      <c r="A165" s="13"/>
      <c r="B165" s="28" t="s">
        <v>504</v>
      </c>
      <c r="C165" s="29" t="s">
        <v>505</v>
      </c>
      <c r="D165" s="47" t="s">
        <v>506</v>
      </c>
      <c r="E165" s="34" t="s">
        <v>3</v>
      </c>
      <c r="F165" s="34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16">
        <f>G165+H165+I165+J165+K165+L165+M165+N165+O165+P165</f>
        <v>0</v>
      </c>
      <c r="R165" s="16">
        <f>F165-Q165</f>
        <v>0</v>
      </c>
    </row>
    <row r="166" spans="1:18" ht="43.5" x14ac:dyDescent="0.25">
      <c r="A166" s="13"/>
      <c r="B166" s="28" t="s">
        <v>507</v>
      </c>
      <c r="C166" s="29" t="s">
        <v>508</v>
      </c>
      <c r="D166" s="47" t="s">
        <v>509</v>
      </c>
      <c r="E166" s="34" t="s">
        <v>3</v>
      </c>
      <c r="F166" s="34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16">
        <f>G166+H166+I166+J166+K166+L166+M166+N166+O166+P166</f>
        <v>0</v>
      </c>
      <c r="R166" s="16">
        <f>F166-Q166</f>
        <v>0</v>
      </c>
    </row>
    <row r="167" spans="1:18" ht="43.5" x14ac:dyDescent="0.25">
      <c r="A167" s="13"/>
      <c r="B167" s="28" t="s">
        <v>510</v>
      </c>
      <c r="C167" s="29" t="s">
        <v>511</v>
      </c>
      <c r="D167" s="47" t="s">
        <v>512</v>
      </c>
      <c r="E167" s="34" t="s">
        <v>3</v>
      </c>
      <c r="F167" s="34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16">
        <f>G167+H167+I167+J167+K167+L167+M167+N167+O167+P167</f>
        <v>0</v>
      </c>
      <c r="R167" s="16">
        <f>F167-Q167</f>
        <v>0</v>
      </c>
    </row>
    <row r="168" spans="1:18" ht="33" x14ac:dyDescent="0.25">
      <c r="A168" s="13"/>
      <c r="B168" s="28" t="s">
        <v>513</v>
      </c>
      <c r="C168" s="29" t="s">
        <v>514</v>
      </c>
      <c r="D168" s="47" t="s">
        <v>515</v>
      </c>
      <c r="E168" s="34" t="s">
        <v>3</v>
      </c>
      <c r="F168" s="34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16">
        <f>G168+H168+I168+J168+K168+L168+M168+N168+O168+P168</f>
        <v>0</v>
      </c>
      <c r="R168" s="16">
        <f>F168-Q168</f>
        <v>0</v>
      </c>
    </row>
    <row r="169" spans="1:18" ht="96" x14ac:dyDescent="0.25">
      <c r="A169" s="13"/>
      <c r="B169" s="28" t="s">
        <v>516</v>
      </c>
      <c r="C169" s="29" t="s">
        <v>517</v>
      </c>
      <c r="D169" s="47" t="s">
        <v>518</v>
      </c>
      <c r="E169" s="34" t="s">
        <v>3</v>
      </c>
      <c r="F169" s="34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16">
        <f>G169+H169+I169+J169+K169+L169+M169+N169+O169+P169</f>
        <v>0</v>
      </c>
      <c r="R169" s="16">
        <f>F169-Q169</f>
        <v>0</v>
      </c>
    </row>
    <row r="170" spans="1:18" ht="75" x14ac:dyDescent="0.25">
      <c r="A170" s="13"/>
      <c r="B170" s="28" t="s">
        <v>519</v>
      </c>
      <c r="C170" s="29" t="s">
        <v>520</v>
      </c>
      <c r="D170" s="47" t="s">
        <v>521</v>
      </c>
      <c r="E170" s="34" t="s">
        <v>3</v>
      </c>
      <c r="F170" s="34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16">
        <f>G170+H170+I170+J170+K170+L170+M170+N170+O170+P170</f>
        <v>0</v>
      </c>
      <c r="R170" s="16">
        <f>F170-Q170</f>
        <v>0</v>
      </c>
    </row>
    <row r="171" spans="1:18" ht="22.5" x14ac:dyDescent="0.25">
      <c r="A171" s="13"/>
      <c r="B171" s="22" t="s">
        <v>64</v>
      </c>
      <c r="C171" s="19" t="s">
        <v>522</v>
      </c>
      <c r="D171" s="46" t="s">
        <v>523</v>
      </c>
      <c r="E171" s="16" t="e">
        <f>E163+E164+E165+E166+E167+E168+E169+E170</f>
        <v>#VALUE!</v>
      </c>
      <c r="F171" s="16">
        <f>F163+F164+F165+F166+F167+F168+F169+F170</f>
        <v>0</v>
      </c>
      <c r="G171" s="16">
        <f>G163+G164+G165+G166+G167+G168+G169+G170</f>
        <v>0</v>
      </c>
      <c r="H171" s="16">
        <f>H163+H164+H165+H166+H167+H168+H169+H170</f>
        <v>0</v>
      </c>
      <c r="I171" s="16">
        <f>I163+I164+I165+I166+I167+I168+I169+I170</f>
        <v>0</v>
      </c>
      <c r="J171" s="16">
        <f>J163+J164+J165+J166+J167+J168+J169+J170</f>
        <v>0</v>
      </c>
      <c r="K171" s="16">
        <f>K163+K164+K165+K166+K167+K168+K169+K170</f>
        <v>0</v>
      </c>
      <c r="L171" s="16">
        <f>L163+L164+L165+L166+L167+L168+L169+L170</f>
        <v>0</v>
      </c>
      <c r="M171" s="16">
        <f>M163+M164+M165+M166+M167+M168+M169+M170</f>
        <v>0</v>
      </c>
      <c r="N171" s="16">
        <f>N163+N164+N165+N166+N167+N168+N169+N170</f>
        <v>0</v>
      </c>
      <c r="O171" s="16">
        <f>O163+O164+O165+O166+O167+O168+O169+O170</f>
        <v>0</v>
      </c>
      <c r="P171" s="16">
        <f>P163+P164+P165+P166+P167+P168+P169+P170</f>
        <v>0</v>
      </c>
      <c r="Q171" s="16">
        <f>G171+H171+I171+J171+K171+L171+M171+N171+O171+P171</f>
        <v>0</v>
      </c>
      <c r="R171" s="16">
        <f>F171-Q171</f>
        <v>0</v>
      </c>
    </row>
    <row r="172" spans="1:18" ht="75" x14ac:dyDescent="0.25">
      <c r="A172" s="7" t="s">
        <v>524</v>
      </c>
      <c r="B172" s="18" t="s">
        <v>525</v>
      </c>
      <c r="C172" s="19" t="s">
        <v>526</v>
      </c>
      <c r="D172" s="46" t="s">
        <v>527</v>
      </c>
      <c r="E172" s="30" t="s">
        <v>3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48">
        <v>0</v>
      </c>
      <c r="R172" s="48">
        <v>0</v>
      </c>
    </row>
    <row r="173" spans="1:18" ht="33" x14ac:dyDescent="0.25">
      <c r="A173" s="7" t="s">
        <v>528</v>
      </c>
      <c r="B173" s="22" t="s">
        <v>64</v>
      </c>
      <c r="C173" s="19" t="s">
        <v>529</v>
      </c>
      <c r="D173" s="46" t="s">
        <v>530</v>
      </c>
      <c r="E173" s="16" t="e">
        <f>E85+E93+E98+E108+E131+E152+E157+E159+E162+E171</f>
        <v>#VALUE!</v>
      </c>
      <c r="F173" s="16">
        <f>F85+F93+F98+F108+F131+F152+F157+F159+F162+F171</f>
        <v>0</v>
      </c>
      <c r="G173" s="16">
        <f>G85+G93+G98+G108+G131+G152+G157+G159+G162+G171</f>
        <v>0</v>
      </c>
      <c r="H173" s="16">
        <f>H85+H93+H98+H108+H131+H152+H157+H159+H162+H171</f>
        <v>0</v>
      </c>
      <c r="I173" s="16">
        <f>I85+I93+I98+I108+I131+I152+I157+I159+I162+I171</f>
        <v>0</v>
      </c>
      <c r="J173" s="16">
        <f>J85+J93+J98+J108+J131+J152+J157+J159+J162+J171</f>
        <v>0</v>
      </c>
      <c r="K173" s="16">
        <f>K85+K93+K98+K108+K131+K152+K157+K159+K162+K171</f>
        <v>0</v>
      </c>
      <c r="L173" s="16">
        <f>L85+L93+L98+L108+L131+L152+L157+L159+L162+L171</f>
        <v>0</v>
      </c>
      <c r="M173" s="16">
        <f>M85+M93+M98+M108+M131+M152+M157+M159+M162+M171</f>
        <v>0</v>
      </c>
      <c r="N173" s="16">
        <f>N85+N93+N98+N108+N131+N152+N157+N159+N162+N171</f>
        <v>0</v>
      </c>
      <c r="O173" s="16">
        <f>O85+O93+O98+O108+O131+O152+O157+O159+O162+O171</f>
        <v>0</v>
      </c>
      <c r="P173" s="16">
        <f>P85+P93+P98+P108+P131+P152+P157+P159+P162+P171</f>
        <v>0</v>
      </c>
      <c r="Q173" s="16">
        <f>G173+H173+I173+J173+K173+L173+M173+N173+O173+P173</f>
        <v>0</v>
      </c>
      <c r="R173" s="16">
        <f>F173-Q173</f>
        <v>0</v>
      </c>
    </row>
    <row r="174" spans="1:18" ht="85.5" x14ac:dyDescent="0.25">
      <c r="A174" s="27" t="s">
        <v>531</v>
      </c>
      <c r="B174" s="28" t="s">
        <v>532</v>
      </c>
      <c r="C174" s="29" t="s">
        <v>533</v>
      </c>
      <c r="D174" s="47" t="s">
        <v>534</v>
      </c>
      <c r="E174" s="30" t="s">
        <v>3</v>
      </c>
      <c r="F174" s="34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16">
        <f>G174+H174+I174+J174+K174+L174+M174+N174+O174+P174</f>
        <v>0</v>
      </c>
      <c r="R174" s="16" t="str">
        <f>E174</f>
        <v/>
      </c>
    </row>
    <row r="175" spans="1:18" ht="117" x14ac:dyDescent="0.25">
      <c r="A175" s="13"/>
      <c r="B175" s="28" t="s">
        <v>535</v>
      </c>
      <c r="C175" s="29" t="s">
        <v>536</v>
      </c>
      <c r="D175" s="47" t="s">
        <v>537</v>
      </c>
      <c r="E175" s="30" t="s">
        <v>3</v>
      </c>
      <c r="F175" s="34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16">
        <f>G175+H175+I175+J175+K175+L175+M175+N175+O175+P175</f>
        <v>0</v>
      </c>
      <c r="R175" s="16" t="str">
        <f>E175</f>
        <v/>
      </c>
    </row>
    <row r="176" spans="1:18" ht="33" x14ac:dyDescent="0.25">
      <c r="A176" s="13"/>
      <c r="B176" s="22" t="s">
        <v>64</v>
      </c>
      <c r="C176" s="19" t="s">
        <v>538</v>
      </c>
      <c r="D176" s="46" t="s">
        <v>539</v>
      </c>
      <c r="E176" s="16" t="e">
        <f>E174+E175</f>
        <v>#VALUE!</v>
      </c>
      <c r="F176" s="16">
        <f>F174+F175</f>
        <v>0</v>
      </c>
      <c r="G176" s="16">
        <f>G174+G175</f>
        <v>0</v>
      </c>
      <c r="H176" s="16">
        <f>H174+H175</f>
        <v>0</v>
      </c>
      <c r="I176" s="16">
        <f>I174+I175</f>
        <v>0</v>
      </c>
      <c r="J176" s="16">
        <f>J174+J175</f>
        <v>0</v>
      </c>
      <c r="K176" s="16">
        <f>K174+K175</f>
        <v>0</v>
      </c>
      <c r="L176" s="16">
        <f>L174+L175</f>
        <v>0</v>
      </c>
      <c r="M176" s="16">
        <f>M174+M175</f>
        <v>0</v>
      </c>
      <c r="N176" s="16">
        <f>N174+N175</f>
        <v>0</v>
      </c>
      <c r="O176" s="16">
        <f>O174+O175</f>
        <v>0</v>
      </c>
      <c r="P176" s="16">
        <f>P174+P175</f>
        <v>0</v>
      </c>
      <c r="Q176" s="16">
        <f>G176+H176+I176+J176+K176+L176+M176+N176+O176+P176</f>
        <v>0</v>
      </c>
      <c r="R176" s="16" t="e">
        <f>R174+R175</f>
        <v>#VALUE!</v>
      </c>
    </row>
    <row r="177" spans="1:18" ht="43.5" x14ac:dyDescent="0.25">
      <c r="A177" s="7" t="s">
        <v>540</v>
      </c>
      <c r="B177" s="22" t="s">
        <v>64</v>
      </c>
      <c r="C177" s="19" t="s">
        <v>541</v>
      </c>
      <c r="D177" s="46" t="s">
        <v>542</v>
      </c>
      <c r="E177" s="16" t="e">
        <f>E173+E176</f>
        <v>#VALUE!</v>
      </c>
      <c r="F177" s="16">
        <f>F173+F176</f>
        <v>0</v>
      </c>
      <c r="G177" s="16">
        <f>G173+G176</f>
        <v>0</v>
      </c>
      <c r="H177" s="16">
        <f>H173+H176</f>
        <v>0</v>
      </c>
      <c r="I177" s="16">
        <f>I173+I176</f>
        <v>0</v>
      </c>
      <c r="J177" s="16">
        <f>J173+J176</f>
        <v>0</v>
      </c>
      <c r="K177" s="16">
        <f>K173+K176</f>
        <v>0</v>
      </c>
      <c r="L177" s="16">
        <f>L173+L176</f>
        <v>0</v>
      </c>
      <c r="M177" s="16">
        <f>M173+M176</f>
        <v>0</v>
      </c>
      <c r="N177" s="16">
        <f>N173+N176</f>
        <v>0</v>
      </c>
      <c r="O177" s="16">
        <f>O173+O176</f>
        <v>0</v>
      </c>
      <c r="P177" s="16">
        <f>P173+P176</f>
        <v>0</v>
      </c>
      <c r="Q177" s="16">
        <f>G177+H177+I177+J177+K177+L177+M177+N177+O177+P177</f>
        <v>0</v>
      </c>
      <c r="R177" s="16" t="str">
        <f>R175</f>
        <v/>
      </c>
    </row>
    <row r="178" spans="1:18" ht="75" x14ac:dyDescent="0.25">
      <c r="A178" s="7" t="s">
        <v>543</v>
      </c>
      <c r="B178" s="18" t="s">
        <v>544</v>
      </c>
      <c r="C178" s="19" t="s">
        <v>544</v>
      </c>
      <c r="D178" s="46" t="s">
        <v>545</v>
      </c>
      <c r="E178" s="16" t="e">
        <f>E75+E177</f>
        <v>#VALUE!</v>
      </c>
      <c r="F178" s="16">
        <f>F75-F177</f>
        <v>0</v>
      </c>
      <c r="G178" s="16">
        <f>G75-G177</f>
        <v>0</v>
      </c>
      <c r="H178" s="16">
        <f>H75-H177</f>
        <v>0</v>
      </c>
      <c r="I178" s="16">
        <f>I75-I177</f>
        <v>0</v>
      </c>
      <c r="J178" s="16">
        <f>J75-J177</f>
        <v>0</v>
      </c>
      <c r="K178" s="16">
        <f>K75-K177</f>
        <v>0</v>
      </c>
      <c r="L178" s="16">
        <f>L75-L177</f>
        <v>0</v>
      </c>
      <c r="M178" s="16">
        <f>M75-M177</f>
        <v>0</v>
      </c>
      <c r="N178" s="16">
        <f>N75-N177</f>
        <v>0</v>
      </c>
      <c r="O178" s="16">
        <f>O75-O177</f>
        <v>0</v>
      </c>
      <c r="P178" s="16">
        <f>P75-P177</f>
        <v>0</v>
      </c>
      <c r="Q178" s="16">
        <f>G178+H178+I178+J178+K178+L178+M178+N178+O178+P178</f>
        <v>0</v>
      </c>
      <c r="R178" s="16" t="e">
        <f>R15+R16+R17+R18+R19+R20+R21+R22+R23+R24+R26+R27+R28+R30+R31+R32+R33+R34+R35+R36+R37+R38+R39+R40+R41+R42+R43+R44+R45+R46+R47+R48+R49+R50+R51+R52+R53+R54+R55+R56+R57+R58+R59+R60+R61+R62+R63+R64+R65+R66+R67+R68+R69+R70+R71+R72+R73+R74+R75+R76+R77+R78+R79+R80+R81+R82+R83+R84+R85+R86+R87+R88+R89+R90+R91+R92+R93+R94+R95+R96+R97+R98+R99+R100+R101+R102+R103+R29+R25+R106+R107+R108+R109+R110+R111+R112+R113+R114+R115+R116+R117+R118+R119+R120+R121+R122+R123+R124+R125+R126+R127+R128+R129+R130+R131+R132+R133+R134+R135+R136+R137+R138+R139+R140+R141+R142+R143+R144+R145+R146+R147+R148+R149+R150+R151+R152+R153+R154+R155+R156+R157+R158+R159+R160+R161+R162+R163+R164+R165+R166+R167+R168+R169+R170+R171+R172+R173+R174+R175+R176+R177</f>
        <v>#VALUE!</v>
      </c>
    </row>
  </sheetData>
  <mergeCells count="30">
    <mergeCell ref="A163:A171"/>
    <mergeCell ref="A174:A176"/>
    <mergeCell ref="G7:R7"/>
    <mergeCell ref="G8:Q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794052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2024-01-09T14:43:49Z</dcterms:created>
  <dcterms:modified xsi:type="dcterms:W3CDTF">2024-01-09T14:44:30Z</dcterms:modified>
</cp:coreProperties>
</file>