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TA4\PROGETTI_SVILUPPO_MONTANO_RURALE\Progetti EU\Progetti_in_corso\ALCOTRA_21_27\CARE\Comunicazione\Attività di comunicazione\Infomazioni di Ato4 sul sito\"/>
    </mc:Choice>
  </mc:AlternateContent>
  <xr:revisionPtr revIDLastSave="0" documentId="13_ncr:1_{EAF654E9-9C9E-491E-BD9F-3BF8FD3264F2}" xr6:coauthVersionLast="47" xr6:coauthVersionMax="47" xr10:uidLastSave="{00000000-0000-0000-0000-000000000000}"/>
  <bookViews>
    <workbookView xWindow="-150" yWindow="210" windowWidth="19140" windowHeight="9710" tabRatio="867" firstSheet="4" activeTab="9" xr2:uid="{00000000-000D-0000-FFFF-FFFF00000000}"/>
  </bookViews>
  <sheets>
    <sheet name="Razionale" sheetId="19" r:id="rId1"/>
    <sheet name="Territori" sheetId="20" r:id="rId2"/>
    <sheet name="Determinanti_contestuali" sheetId="21" r:id="rId3"/>
    <sheet name="Offerta_socio_sanitaria" sheetId="7" r:id="rId4"/>
    <sheet name="Demografia" sheetId="4" r:id="rId5"/>
    <sheet name="Reti_sociali" sheetId="23" r:id="rId6"/>
    <sheet name="Posizione_socio_economica" sheetId="24" r:id="rId7"/>
    <sheet name="Fattori_rischio" sheetId="8" r:id="rId8"/>
    <sheet name="Salute_generale" sheetId="22" r:id="rId9"/>
    <sheet name="Morbosità" sheetId="28" r:id="rId10"/>
    <sheet name="Mortalità" sheetId="14" r:id="rId11"/>
    <sheet name="Giovani " sheetId="2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7" i="4" l="1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B17" i="4"/>
  <c r="G14" i="4"/>
  <c r="F14" i="4"/>
  <c r="E14" i="4"/>
  <c r="D14" i="4"/>
  <c r="C14" i="4"/>
  <c r="B14" i="4"/>
  <c r="B9" i="4" l="1"/>
  <c r="C9" i="4" l="1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F5" i="21"/>
  <c r="J5" i="21"/>
  <c r="P5" i="21"/>
  <c r="U5" i="21"/>
  <c r="F6" i="21"/>
  <c r="J6" i="21"/>
  <c r="P6" i="21"/>
  <c r="U6" i="21"/>
  <c r="F7" i="21"/>
  <c r="J7" i="21"/>
  <c r="P7" i="21"/>
  <c r="U7" i="21"/>
  <c r="F8" i="21"/>
  <c r="J8" i="21"/>
  <c r="P8" i="21"/>
  <c r="U8" i="21"/>
  <c r="F9" i="21"/>
  <c r="J9" i="21"/>
  <c r="P9" i="21"/>
  <c r="U9" i="21"/>
  <c r="F10" i="21"/>
  <c r="J10" i="21"/>
  <c r="P10" i="21"/>
  <c r="U10" i="21"/>
  <c r="F11" i="21"/>
  <c r="J11" i="21"/>
  <c r="P11" i="21"/>
  <c r="U11" i="21"/>
  <c r="F12" i="21"/>
  <c r="J12" i="21"/>
  <c r="P12" i="21"/>
  <c r="U12" i="21"/>
  <c r="F13" i="21"/>
  <c r="J13" i="21"/>
  <c r="P13" i="21"/>
  <c r="U13" i="21"/>
  <c r="F14" i="21"/>
  <c r="J14" i="21"/>
  <c r="P14" i="21"/>
  <c r="U14" i="21"/>
  <c r="F15" i="21"/>
  <c r="J15" i="21"/>
  <c r="P15" i="21"/>
  <c r="U15" i="21"/>
  <c r="F16" i="21"/>
  <c r="J16" i="21"/>
  <c r="P16" i="21"/>
  <c r="U16" i="21"/>
  <c r="Y25" i="4" l="1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T21" i="4"/>
  <c r="T19" i="4"/>
  <c r="W21" i="4"/>
  <c r="V21" i="4"/>
  <c r="U21" i="4"/>
  <c r="U19" i="4"/>
  <c r="V19" i="4"/>
  <c r="W19" i="4"/>
  <c r="Q21" i="4"/>
  <c r="P21" i="4"/>
  <c r="O21" i="4"/>
  <c r="N21" i="4"/>
  <c r="O19" i="4"/>
  <c r="P19" i="4"/>
  <c r="Q19" i="4"/>
  <c r="N19" i="4"/>
  <c r="K21" i="4"/>
  <c r="J21" i="4"/>
  <c r="I21" i="4"/>
  <c r="H21" i="4"/>
  <c r="I19" i="4"/>
  <c r="J19" i="4"/>
  <c r="K19" i="4"/>
  <c r="H19" i="4"/>
  <c r="E21" i="4"/>
  <c r="D21" i="4"/>
  <c r="C21" i="4"/>
  <c r="B21" i="4"/>
  <c r="C19" i="4"/>
  <c r="D19" i="4"/>
  <c r="E19" i="4"/>
  <c r="B19" i="4"/>
  <c r="U7" i="4"/>
  <c r="V7" i="4"/>
  <c r="W7" i="4"/>
  <c r="X7" i="4"/>
  <c r="Y7" i="4"/>
  <c r="T7" i="4"/>
  <c r="O7" i="4"/>
  <c r="P7" i="4"/>
  <c r="Q7" i="4"/>
  <c r="R7" i="4"/>
  <c r="S7" i="4"/>
  <c r="N7" i="4"/>
  <c r="I7" i="4"/>
  <c r="J7" i="4"/>
  <c r="K7" i="4"/>
  <c r="L7" i="4"/>
  <c r="M7" i="4"/>
  <c r="H7" i="4"/>
  <c r="G7" i="4"/>
  <c r="F7" i="4"/>
  <c r="E7" i="4"/>
  <c r="D7" i="4"/>
  <c r="C7" i="4"/>
  <c r="B7" i="4"/>
  <c r="AE20" i="4" l="1"/>
  <c r="AD20" i="4"/>
  <c r="AE18" i="4"/>
  <c r="AD18" i="4"/>
  <c r="Y20" i="4"/>
  <c r="Y21" i="4" s="1"/>
  <c r="X20" i="4"/>
  <c r="X21" i="4" s="1"/>
  <c r="Y18" i="4"/>
  <c r="Y19" i="4" s="1"/>
  <c r="X18" i="4"/>
  <c r="X19" i="4" s="1"/>
  <c r="S20" i="4"/>
  <c r="S21" i="4" s="1"/>
  <c r="R20" i="4"/>
  <c r="R21" i="4" s="1"/>
  <c r="S18" i="4"/>
  <c r="S19" i="4" s="1"/>
  <c r="R18" i="4"/>
  <c r="R19" i="4" s="1"/>
  <c r="M20" i="4"/>
  <c r="M21" i="4" s="1"/>
  <c r="L20" i="4"/>
  <c r="L21" i="4" s="1"/>
  <c r="M18" i="4"/>
  <c r="L18" i="4"/>
  <c r="L19" i="4" s="1"/>
  <c r="G20" i="4"/>
  <c r="G21" i="4" s="1"/>
  <c r="F20" i="4"/>
  <c r="F21" i="4" s="1"/>
  <c r="G18" i="4"/>
  <c r="G19" i="4" s="1"/>
  <c r="F18" i="4"/>
  <c r="F19" i="4" s="1"/>
  <c r="M19" i="4" l="1"/>
</calcChain>
</file>

<file path=xl/sharedStrings.xml><?xml version="1.0" encoding="utf-8"?>
<sst xmlns="http://schemas.openxmlformats.org/spreadsheetml/2006/main" count="781" uniqueCount="298">
  <si>
    <t>ZONA 7 - CIRIACESE - VALLI DI LANZO</t>
  </si>
  <si>
    <t>ZONA 8 - CANAVESE OCCIDENTALE</t>
  </si>
  <si>
    <t>ZONA 9 - EPOREDIESE</t>
  </si>
  <si>
    <t>ZONA 10 - CHIVASSESE</t>
  </si>
  <si>
    <t>ZONA 4 - AMT NORD</t>
  </si>
  <si>
    <t>aree interne</t>
  </si>
  <si>
    <t>centri</t>
  </si>
  <si>
    <t>totale</t>
  </si>
  <si>
    <t>Indicatori demografici</t>
  </si>
  <si>
    <t>Maschi - Popolazione  &gt;64 anni</t>
  </si>
  <si>
    <t>Femmine - Popolazione  &gt;64 anni</t>
  </si>
  <si>
    <t>Densità abitativa</t>
  </si>
  <si>
    <t>Indice di vecchiaia</t>
  </si>
  <si>
    <t>Indice di carico figli</t>
  </si>
  <si>
    <t>Indice di dipendenza</t>
  </si>
  <si>
    <t>Indice di struttura</t>
  </si>
  <si>
    <t>Num. medio di componenti della famiglia</t>
  </si>
  <si>
    <t xml:space="preserve">Quota di famiglie unipersonali </t>
  </si>
  <si>
    <t>Popolazione residente totale</t>
  </si>
  <si>
    <t xml:space="preserve">Popolazione 15-24 anni </t>
  </si>
  <si>
    <t>Popolazione &gt;64 anni</t>
  </si>
  <si>
    <t>Maschi - Popolazione 15-24 anni</t>
  </si>
  <si>
    <t>Femmine - Popolazione 15-24 anni</t>
  </si>
  <si>
    <t>Tasso di mortalità infantile (x 1.000 nati vivi)</t>
  </si>
  <si>
    <t>Aspettativa di vita alla nascita: donne</t>
  </si>
  <si>
    <t>Aspettativa di vita a 65 anni: uomini</t>
  </si>
  <si>
    <t>Aspettativa di vita a 65 anni: donne</t>
  </si>
  <si>
    <t>A00-T98</t>
  </si>
  <si>
    <t>Tutte le cause</t>
  </si>
  <si>
    <t xml:space="preserve">Tutte le cause - Giovani </t>
  </si>
  <si>
    <t>Tutte le cause - Anziani</t>
  </si>
  <si>
    <t>C00-C97</t>
  </si>
  <si>
    <t>C16</t>
  </si>
  <si>
    <t>Tumori dello stomaco</t>
  </si>
  <si>
    <t>Tumori dello stomaco - Anziani</t>
  </si>
  <si>
    <t>C33-C34</t>
  </si>
  <si>
    <t>J00-J99</t>
  </si>
  <si>
    <t>Malattie dell'apparato respiratorio</t>
  </si>
  <si>
    <t>Malattie dell'apparato respiratorio - Anziani</t>
  </si>
  <si>
    <t>I00-I99</t>
  </si>
  <si>
    <t>Malattie del sistema circolatorio</t>
  </si>
  <si>
    <t>Malattie del sistema circolatorio - Anziani</t>
  </si>
  <si>
    <t>K00-K93</t>
  </si>
  <si>
    <t>Malattie dell'apparato digerente</t>
  </si>
  <si>
    <t>Malattie dell'apparato digerente - Anziani</t>
  </si>
  <si>
    <t>K70, K73-K74</t>
  </si>
  <si>
    <t>Cirrosi epatica</t>
  </si>
  <si>
    <t>Cirrosi epatica - Anziani</t>
  </si>
  <si>
    <t>V01-Y89</t>
  </si>
  <si>
    <t>Cause accidentali</t>
  </si>
  <si>
    <t>Cause accidentali - Anziani</t>
  </si>
  <si>
    <t>V01-V99</t>
  </si>
  <si>
    <t xml:space="preserve">Accidenti da trasporto </t>
  </si>
  <si>
    <t>Accidenti da trasporto - Anziani</t>
  </si>
  <si>
    <t>W00-X59</t>
  </si>
  <si>
    <t>Cadute e altre lesioni</t>
  </si>
  <si>
    <t>Cadute e altre lesioni - Anziani</t>
  </si>
  <si>
    <t>X60-X84</t>
  </si>
  <si>
    <t>Suicidi</t>
  </si>
  <si>
    <t>F00-F99</t>
  </si>
  <si>
    <t>Disturbi mentali</t>
  </si>
  <si>
    <t>Disturbi mentali - Giovani</t>
  </si>
  <si>
    <t>Disturbi mentali - Anziani</t>
  </si>
  <si>
    <t>G00-G99</t>
  </si>
  <si>
    <t>Malattie legate all'alcol</t>
  </si>
  <si>
    <t>I60-I69</t>
  </si>
  <si>
    <t>Malattie cerebrovascolari</t>
  </si>
  <si>
    <t>Malattie cerebrovascolari - Anziani</t>
  </si>
  <si>
    <t>I20-I25</t>
  </si>
  <si>
    <t>Malattie ischemiche del cuore</t>
  </si>
  <si>
    <t>Malattie ischemiche del cuore - Anziani</t>
  </si>
  <si>
    <t>C50</t>
  </si>
  <si>
    <t>Tumore alla mammmella - Anziani</t>
  </si>
  <si>
    <t>C18-C21</t>
  </si>
  <si>
    <t>Tumori al colon-retto</t>
  </si>
  <si>
    <t>Tumori al colon-retto - Anziani</t>
  </si>
  <si>
    <t>E10-E14</t>
  </si>
  <si>
    <t>Diabete</t>
  </si>
  <si>
    <t>Diabete - Anziani</t>
  </si>
  <si>
    <t>B20-B24;F11-F16; F18-F19</t>
  </si>
  <si>
    <t>2022-2023</t>
  </si>
  <si>
    <t>001-139</t>
  </si>
  <si>
    <t xml:space="preserve">Malattie infettive e parassitarie </t>
  </si>
  <si>
    <t>140-208</t>
  </si>
  <si>
    <t>Tumori maligni</t>
  </si>
  <si>
    <t>Tumori maligni - Anziani</t>
  </si>
  <si>
    <t>240-279</t>
  </si>
  <si>
    <t>Disturbi endocrini, nutrizionali, metabolici e immunitari</t>
  </si>
  <si>
    <t>280-289</t>
  </si>
  <si>
    <t>Malattie del sangue e degli organi ematopoietici</t>
  </si>
  <si>
    <t>290-319</t>
  </si>
  <si>
    <t>320-389</t>
  </si>
  <si>
    <t>Malattie del sistema nervoso e degli organi di senso</t>
  </si>
  <si>
    <t>390-459</t>
  </si>
  <si>
    <t>460-519</t>
  </si>
  <si>
    <t>520-579</t>
  </si>
  <si>
    <t>580-629</t>
  </si>
  <si>
    <t>Malattie del sistema genitourinario</t>
  </si>
  <si>
    <t>Malattie del sistema genitourinario - Anziani</t>
  </si>
  <si>
    <t>630-677</t>
  </si>
  <si>
    <t>Complicazioni della gravidanza, del parto e del puerperio (donne età 15-49)</t>
  </si>
  <si>
    <t>680-709</t>
  </si>
  <si>
    <t>Malattie della pelle e del tessuto sottocutaneo</t>
  </si>
  <si>
    <t>Malattie della pelle e del tessuto sottocutaneo - Anziani</t>
  </si>
  <si>
    <t>800-999</t>
  </si>
  <si>
    <t>Traumi e avvelenamenti</t>
  </si>
  <si>
    <t>Traumi e avvelenamenti - Giovani</t>
  </si>
  <si>
    <t>Traumi e avvelenamenti - Anziani</t>
  </si>
  <si>
    <t>000-999</t>
  </si>
  <si>
    <t>Tutte le cause - Giovani</t>
  </si>
  <si>
    <t>740-759</t>
  </si>
  <si>
    <t>Malformazioni congenite</t>
  </si>
  <si>
    <t>760-779</t>
  </si>
  <si>
    <t>Alcune condizioni morbose di origine perinatale</t>
  </si>
  <si>
    <t>780-799</t>
  </si>
  <si>
    <t>Sintomi, segni morbosi non ben definiti</t>
  </si>
  <si>
    <t xml:space="preserve">Caratteristiche sociali </t>
  </si>
  <si>
    <t>Tasso di occupazione</t>
  </si>
  <si>
    <t>Stranieri extra UE</t>
  </si>
  <si>
    <t>2016-2018</t>
  </si>
  <si>
    <t>2021-2023</t>
  </si>
  <si>
    <t>Indicatori di salute generale</t>
  </si>
  <si>
    <t>Tutte le cause - Adulti</t>
  </si>
  <si>
    <t>Malattie endocrine, nutrizionali, metaboliche</t>
  </si>
  <si>
    <t>E00-E90</t>
  </si>
  <si>
    <t>Malattie endocrine, nutrizionali, metaboliche - Anziani</t>
  </si>
  <si>
    <t>Malattie del sistema nervoso</t>
  </si>
  <si>
    <t>Malattie del sistema nervoso - Anziani</t>
  </si>
  <si>
    <t>Malattie dell'apparato genito-urinario</t>
  </si>
  <si>
    <t>N00-N99</t>
  </si>
  <si>
    <t>Malattie dell'apparato genito-urinario - Anziani</t>
  </si>
  <si>
    <t>Cause accidentali - Adulti</t>
  </si>
  <si>
    <t>Accidenti da trasporto - Adulti</t>
  </si>
  <si>
    <t>Suicidi - Adulti</t>
  </si>
  <si>
    <t>AIDS o overdose</t>
  </si>
  <si>
    <t>AIDS o overdose - Adulti</t>
  </si>
  <si>
    <t xml:space="preserve">Tumore alla mammmella </t>
  </si>
  <si>
    <t>Disturbi mentali - Adulti</t>
  </si>
  <si>
    <t>Cadute e altre lesioni - Adulti</t>
  </si>
  <si>
    <t>Traumi e avvelenamenti - Adulti</t>
  </si>
  <si>
    <t>Tumori trachea, bronchi e polmoni</t>
  </si>
  <si>
    <t>Tumori trachea, bronchi e polmoni - Anziani</t>
  </si>
  <si>
    <t>2014-2016</t>
  </si>
  <si>
    <t>2017-2019</t>
  </si>
  <si>
    <t>% su ASL TO4</t>
  </si>
  <si>
    <t>Numero di pediatri per 1000 abitanti (anni 0-13)</t>
  </si>
  <si>
    <t>Basso livello di istruzione (fino alla terza media &gt;= 14 anni)</t>
  </si>
  <si>
    <t>Aspettativa di vita alla nascita: uomini</t>
  </si>
  <si>
    <t>Numero di RSA per 100.000 abitanti (anni 65+)</t>
  </si>
  <si>
    <t>Piemonte</t>
  </si>
  <si>
    <t>2016-2019</t>
  </si>
  <si>
    <t>Italia</t>
  </si>
  <si>
    <t>C00-C14,C15,C32,F10,K70,K746</t>
  </si>
  <si>
    <t>Mortalità evitabile attraverso la prevenzione (0-74 anni)</t>
  </si>
  <si>
    <t>Mortalità evitabile con il trattamento (0-74 anni)</t>
  </si>
  <si>
    <t>IC 95% inf</t>
  </si>
  <si>
    <t>IC 95% sup</t>
  </si>
  <si>
    <t xml:space="preserve">Tasso Std </t>
  </si>
  <si>
    <t>Centri</t>
  </si>
  <si>
    <t>Mortalità prematura 0-74 anni (anni di vita persi entro i 75 anni)*1.000</t>
  </si>
  <si>
    <t>Fonte: The European project ISARE II (Health Inequalities Indicators in the Regions of Europe</t>
  </si>
  <si>
    <t>https://doi.org/10.1093/eurpub/ckm088</t>
  </si>
  <si>
    <t>Schema concettuale di riferimento sui determinanti di salute</t>
  </si>
  <si>
    <t xml:space="preserve"> </t>
  </si>
  <si>
    <t>https://politichecoesione.governo.it/it/politica-di-coesione/strategie-tematiche-e-territoriali/strategie-territoriali/strategia-nazionale-aree-interne-snai/le-aree-interne-2021-2027/</t>
  </si>
  <si>
    <r>
      <rPr>
        <sz val="20"/>
        <color rgb="FF000000"/>
        <rFont val="Calibri"/>
        <family val="2"/>
      </rPr>
      <t xml:space="preserve">• </t>
    </r>
    <r>
      <rPr>
        <sz val="20"/>
        <color rgb="FF000000"/>
        <rFont val="Calibri"/>
        <family val="2"/>
        <scheme val="minor"/>
      </rPr>
      <t xml:space="preserve">stazioni ferroviarie almeno di tipo SILVER </t>
    </r>
    <r>
      <rPr>
        <sz val="16"/>
        <color rgb="FF000000"/>
        <rFont val="Calibri"/>
        <family val="2"/>
        <scheme val="minor"/>
      </rPr>
      <t>(con passaggio treni a medio-lunga percorrenza)</t>
    </r>
  </si>
  <si>
    <r>
      <rPr>
        <sz val="20"/>
        <color rgb="FF000000"/>
        <rFont val="Calibri"/>
        <family val="2"/>
      </rPr>
      <t>•</t>
    </r>
    <r>
      <rPr>
        <sz val="14"/>
        <color rgb="FF000000"/>
        <rFont val="Calibri"/>
        <family val="2"/>
      </rPr>
      <t xml:space="preserve"> </t>
    </r>
    <r>
      <rPr>
        <sz val="20"/>
        <color rgb="FF000000"/>
        <rFont val="Calibri"/>
        <family val="2"/>
        <scheme val="minor"/>
      </rPr>
      <t xml:space="preserve">plessi scolastici con offerta educativa di II grado </t>
    </r>
    <r>
      <rPr>
        <sz val="16"/>
        <color rgb="FF000000"/>
        <rFont val="Calibri"/>
        <family val="2"/>
        <scheme val="minor"/>
      </rPr>
      <t>(Scuole superiori)</t>
    </r>
  </si>
  <si>
    <r>
      <rPr>
        <sz val="20"/>
        <color rgb="FF000000"/>
        <rFont val="Calibri"/>
        <family val="2"/>
      </rPr>
      <t>•</t>
    </r>
    <r>
      <rPr>
        <sz val="20"/>
        <color rgb="FF000000"/>
        <rFont val="Calibri"/>
        <family val="2"/>
        <scheme val="minor"/>
      </rPr>
      <t xml:space="preserve"> presenza di ospedali almeno sede di DEA di I livello</t>
    </r>
    <r>
      <rPr>
        <sz val="24"/>
        <color rgb="FF000000"/>
        <rFont val="Calibri"/>
        <family val="2"/>
        <scheme val="minor"/>
      </rPr>
      <t xml:space="preserve"> </t>
    </r>
    <r>
      <rPr>
        <sz val="16"/>
        <color rgb="FF000000"/>
        <rFont val="Calibri"/>
        <family val="2"/>
        <scheme val="minor"/>
      </rPr>
      <t xml:space="preserve">(Pronto Soccorso) </t>
    </r>
  </si>
  <si>
    <t>Aree interne (2 classi)</t>
  </si>
  <si>
    <t>Aree interne (6 classi)</t>
  </si>
  <si>
    <t xml:space="preserve">ASL TO4 </t>
  </si>
  <si>
    <t>Zone omogenee</t>
  </si>
  <si>
    <t xml:space="preserve"> Città metropolitana torinese</t>
  </si>
  <si>
    <t>Descrizione: Tempo medio di percorrenza per raggiungere il Polo più vicino (media dei tempi registrati nei giorni lavorativi di una settimana).</t>
  </si>
  <si>
    <t>TER_03 - Indice di accessibilità ai servizi essenziali</t>
  </si>
  <si>
    <t>Descrizione: Percentuale di suolo a copertura artificiale legata alle dinamiche insediative sul totale della superficie comunale.</t>
  </si>
  <si>
    <t>TER_02 - Consumo di suolo</t>
  </si>
  <si>
    <t>Descrizione: Percentuale di superficie territoriale coperta da aree con pericolosità da frana elevata e molto elevata (aree P3-P4 del Piano di Assetto Idrogeologico).</t>
  </si>
  <si>
    <t>TER_01 - Superficie a rischio di frane</t>
  </si>
  <si>
    <t>TER - Caratteristiche geomorfologiche e infrastrutturali di un territorio</t>
  </si>
  <si>
    <t>Descrizione: Rapporto tra il saldo migratorio, ottenuto con il metodo dei residui, e la popolazione residente iniziale (31 dicembre 2011). Il saldo migratorio è ottenuto come residuo dalla differenza tra la variazione totale della popolazione al 2011 e la variazione del saldo naturale nel periodo osservato.</t>
  </si>
  <si>
    <t>SOC_04 - Incidenza delle migrazioni</t>
  </si>
  <si>
    <t>Descrizione: Rapporto percentuale tra gli occupati di 20-64 anni e la popolazione di 20-64 anni.</t>
  </si>
  <si>
    <t>SOC_03 - Tasso di occupazione (20-64 anni)</t>
  </si>
  <si>
    <t>Descrizione: Rapporto percentuale tra la popolazione in età 25-64 anni con titolo di studio non oltre la licenza di scuola media inferiore o di avviamento professionale e la popolazione in età 25-64 anni.</t>
  </si>
  <si>
    <t>SOC_02 - Popolazione di età compresa fra 25 e 64 anni con bassi livelli di istruzione</t>
  </si>
  <si>
    <t>Descrizione: Rapporto percentuale tra la popolazione in età 0-19 anni e oltre 64 anni e la popolazione in età 20-64 anni.</t>
  </si>
  <si>
    <t>SOC_01 -  Indice di dipendenza della popolazione</t>
  </si>
  <si>
    <t>SOC - Debolezza del capitale umano</t>
  </si>
  <si>
    <t>Descrizione: Percentuale degli addetti delle unità locali sotto la soglia del primo quartile della distribuzione della produttività nominale del lavoro per divisione di attività economica (classificazione Ateco 2007) per l’industria e i servizi, sul totale degli addetti.</t>
  </si>
  <si>
    <t>ECO_02 - Addetti in unità locali a bassa produttività di settore per l’industria e i servizi</t>
  </si>
  <si>
    <t>Descrizione: Rapporto tra lo stock di unità locali delle imprese attive e la popolazione residente per mille abitanti.</t>
  </si>
  <si>
    <t>ECO_01 - Densità delle unità locali dell’industria e dei servizi</t>
  </si>
  <si>
    <t>ECO - Fattori di pressione antropica sulla salute dell'ecosistema</t>
  </si>
  <si>
    <t>Descrizione: Percentuale di superficie territoriale coperta da aree naturali terrestri protette incluse nell’Elenco Ufficiale delle Aree Protette (Euap) o appartenenti alla Rete Natura 2000 (SIC/ZPS/ZSC).</t>
  </si>
  <si>
    <t>AMB_03 - Aree protette</t>
  </si>
  <si>
    <t>Descrizione: Rapporto tra la raccolta indifferenziata e la popolazione residente al 31 dicembre dell’anno di riferimento.</t>
  </si>
  <si>
    <t>AMB_02 - Raccolta indifferenziata dei rifiuti urbani per abitante</t>
  </si>
  <si>
    <t>Descrizione: Autovetture circolanti ad alta emissione (categorie da Euro 0 a Euro 3) per 100 abitanti.</t>
  </si>
  <si>
    <t>AMB_01 - Tasso di motorizzazione ad alta emissione</t>
  </si>
  <si>
    <t>AMB - Fattori di criticità derivanti dalla struttura del sistema produttivo</t>
  </si>
  <si>
    <t>Note: il rango indica la fragilità dei territori da 1 (minima fragilità) a 12 (massima fragilità);  i singoli indicatori sono espressi in distribuzioni z (media=0; dev std=1)</t>
  </si>
  <si>
    <t>Aree Interne</t>
  </si>
  <si>
    <t>ZONA 11 - CHIERESE - CARMAGNOLESE</t>
  </si>
  <si>
    <t>ESTERNA CITTA METROPOLITANA</t>
  </si>
  <si>
    <t>IFT_rango</t>
  </si>
  <si>
    <t>IFT_media</t>
  </si>
  <si>
    <t>ter_rango</t>
  </si>
  <si>
    <t>ter_media</t>
  </si>
  <si>
    <t>TER_03</t>
  </si>
  <si>
    <t>TER_02</t>
  </si>
  <si>
    <t>TER_01</t>
  </si>
  <si>
    <t>soc_rango</t>
  </si>
  <si>
    <t>soc_media</t>
  </si>
  <si>
    <t>SOC_04</t>
  </si>
  <si>
    <t>SOC_03</t>
  </si>
  <si>
    <t>SOC_02</t>
  </si>
  <si>
    <t>SOC_01</t>
  </si>
  <si>
    <t>eco_rango</t>
  </si>
  <si>
    <t>eco_media</t>
  </si>
  <si>
    <t>ECO_02</t>
  </si>
  <si>
    <t>ECO_01</t>
  </si>
  <si>
    <t>amb_rango</t>
  </si>
  <si>
    <t>amb_media</t>
  </si>
  <si>
    <t>AMB_03</t>
  </si>
  <si>
    <t>AMB_02</t>
  </si>
  <si>
    <t>AMB_01</t>
  </si>
  <si>
    <t>Zone omogenee ASL TO4</t>
  </si>
  <si>
    <t>IFT - Indice Fragilità territoriale</t>
  </si>
  <si>
    <t xml:space="preserve"> TER - Caratteristiche geomorfologiche e infrastrutturali di un territorio</t>
  </si>
  <si>
    <t>Indice composito di fragilità comunale | Tableau Public</t>
  </si>
  <si>
    <t xml:space="preserve">Indice di fragilità dei territori dell'ASL TO4. Anno 2021. </t>
  </si>
  <si>
    <t>ASL TO4</t>
  </si>
  <si>
    <t xml:space="preserve">ZONA 9 - EPOREDIESE </t>
  </si>
  <si>
    <t>Reti sociali</t>
  </si>
  <si>
    <t>Tasso di utenza  SERD x 1.000 abitanti per alcol e droghe - giovani (15-24 anni)</t>
  </si>
  <si>
    <t>Tasso di utenza  SERD x 1.000 abitanti per alcol e droghe - totale</t>
  </si>
  <si>
    <t>Caratteristiche sociali e comportamentali (18-34 anni)</t>
  </si>
  <si>
    <t xml:space="preserve">Salute dei giovani  </t>
  </si>
  <si>
    <t xml:space="preserve">Tasso di disoccupazione (%) </t>
  </si>
  <si>
    <t>Fumatori (%)</t>
  </si>
  <si>
    <t>Persone obese o sovrappeso (%)</t>
  </si>
  <si>
    <t>Persone con consumo di alcol abituale (%)</t>
  </si>
  <si>
    <t>Persone sedentarie (%)</t>
  </si>
  <si>
    <t>Tasso di natalità x 1.000</t>
  </si>
  <si>
    <t>Tasso di crescita naturale x 1.000</t>
  </si>
  <si>
    <t>Tasso migratorio x 1.000</t>
  </si>
  <si>
    <t>Tasso di fecondità x 1.000</t>
  </si>
  <si>
    <t xml:space="preserve">Indice di ricambio </t>
  </si>
  <si>
    <t>Nota bene: quando gli eventi sono &lt;5 il dato non viene riportato</t>
  </si>
  <si>
    <t xml:space="preserve">ZONA 10 - CHIVASSESE </t>
  </si>
  <si>
    <t xml:space="preserve">ZONA 7 - CIRIACESE - VALLI DI LANZO </t>
  </si>
  <si>
    <t xml:space="preserve">ZONA 8 - CANAVESE OCCIDENTALE </t>
  </si>
  <si>
    <t>non disponibile</t>
  </si>
  <si>
    <t>Numero di medici di medicina generale per 1.000 abitanti (anni 14+)</t>
  </si>
  <si>
    <t>Nota: quando gli eventi sono &lt;5 il dato non viene riportato</t>
  </si>
  <si>
    <t>Maschi</t>
  </si>
  <si>
    <t>Femmine</t>
  </si>
  <si>
    <r>
      <t>Cause di morte</t>
    </r>
    <r>
      <rPr>
        <b/>
        <i/>
        <sz val="9"/>
        <color theme="1"/>
        <rFont val="Calibri"/>
        <family val="2"/>
        <scheme val="minor"/>
      </rPr>
      <t xml:space="preserve">                                                                               </t>
    </r>
    <r>
      <rPr>
        <b/>
        <i/>
        <sz val="11"/>
        <color theme="1"/>
        <rFont val="Calibri"/>
        <family val="2"/>
        <scheme val="minor"/>
      </rPr>
      <t>Tasso standardizzato X 100.000</t>
    </r>
  </si>
  <si>
    <t>Nota bene: in verde sono evidenziati gli indicatori comuni calcolati per il profilo di salute tranfrontaliero</t>
  </si>
  <si>
    <t>Fonte: elaborazione Servizio di Epidemiologia ASL TO3  su dati Istat, indice composito di fragilità comunale (IFC)</t>
  </si>
  <si>
    <t>Fonte: elaborazione Servizio di Epidemiologia ASL TO3 su dati Regione Piemonte e ASL TO4</t>
  </si>
  <si>
    <t>Fonte: elaborazione Servizio di Epidemiologia ASL TO3 su dati Istat, Censimento  permanente di popolazione 2021</t>
  </si>
  <si>
    <t>Fonte: elaborazione Servizio di Epidemiologia ASL TO3 su dati BDDE Regione Piemonte</t>
  </si>
  <si>
    <t>Fonte:  elaborazione Servizio di Epidemiologia ASL TO3 su dati Sistema di sorveglianza 'PASSI' ASL TO4 e ISS</t>
  </si>
  <si>
    <t>Fonte: elaborazione Servizio di Epidemiologia ASL TO3 su dati Istat, Schede di morte</t>
  </si>
  <si>
    <t>Fonte: elaborazione Servizio di Epidemiologia ASL TO3 su dati su dati SDO - Schede di dimissioni ospedaliere</t>
  </si>
  <si>
    <t>Fonte: elaborazione Servizio di Epidemiologia ASL TO3 su dat SERD - Servizi per le dipendenze</t>
  </si>
  <si>
    <t>Offerta socio-sanitaria</t>
  </si>
  <si>
    <t xml:space="preserve">Aree interne Identificate attraverso la distanza misurata in tempi di percorrenza dai centri, definiti per: </t>
  </si>
  <si>
    <t>2016-2017</t>
  </si>
  <si>
    <t>Numero di posti letto in RSA per 1.000 abitanti (anni 65+)</t>
  </si>
  <si>
    <t>Frattura del femore - Anziani</t>
  </si>
  <si>
    <r>
      <t xml:space="preserve">Codice ICD X </t>
    </r>
    <r>
      <rPr>
        <b/>
        <i/>
        <sz val="12"/>
        <color theme="1"/>
        <rFont val="Calibri"/>
        <family val="2"/>
        <scheme val="minor"/>
      </rPr>
      <t>(International Classifcation of Disease)</t>
    </r>
  </si>
  <si>
    <r>
      <t>Codice ICD IX-CM (</t>
    </r>
    <r>
      <rPr>
        <b/>
        <i/>
        <sz val="12"/>
        <color theme="1"/>
        <rFont val="Calibri"/>
        <family val="2"/>
        <scheme val="minor"/>
      </rPr>
      <t>International Classifcation of Disease-Clinical Modification)</t>
    </r>
  </si>
  <si>
    <r>
      <t xml:space="preserve">Cause di primo ricovero (causa principale e secondarie)                                                                            </t>
    </r>
    <r>
      <rPr>
        <b/>
        <i/>
        <sz val="11"/>
        <color theme="1"/>
        <rFont val="Calibri"/>
        <family val="2"/>
        <scheme val="minor"/>
      </rPr>
      <t>Tasso standardizzato X 100.000</t>
    </r>
  </si>
  <si>
    <t>Selezione cause OECD*</t>
  </si>
  <si>
    <t>*Avoidable mortality: OECD/Eurostat lists of preventable and treatable causes of death (January 2022 version)</t>
  </si>
  <si>
    <t>% su popolazione del territorio</t>
  </si>
  <si>
    <r>
      <rPr>
        <b/>
        <sz val="12"/>
        <color theme="1"/>
        <rFont val="Calibri"/>
        <family val="2"/>
        <scheme val="minor"/>
      </rPr>
      <t>Densità abitativa</t>
    </r>
    <r>
      <rPr>
        <sz val="12"/>
        <color theme="1"/>
        <rFont val="Calibri"/>
        <family val="2"/>
        <scheme val="minor"/>
      </rPr>
      <t>: Numero di abitanti/km² dell'area</t>
    </r>
  </si>
  <si>
    <r>
      <rPr>
        <b/>
        <sz val="12"/>
        <color theme="1"/>
        <rFont val="Calibri"/>
        <family val="2"/>
        <scheme val="minor"/>
      </rPr>
      <t>Tasso di crescita naturale x 1000</t>
    </r>
    <r>
      <rPr>
        <sz val="12"/>
        <color theme="1"/>
        <rFont val="Calibri"/>
        <family val="2"/>
        <scheme val="minor"/>
      </rPr>
      <t>: (Nati-morti)/pop*1000</t>
    </r>
  </si>
  <si>
    <r>
      <rPr>
        <b/>
        <sz val="12"/>
        <color theme="1"/>
        <rFont val="Calibri"/>
        <family val="2"/>
        <scheme val="minor"/>
      </rPr>
      <t>Tasso migratorio x 1000</t>
    </r>
    <r>
      <rPr>
        <sz val="12"/>
        <color theme="1"/>
        <rFont val="Calibri"/>
        <family val="2"/>
        <scheme val="minor"/>
      </rPr>
      <t>: (Immigrati-emigrati)/pop*1000</t>
    </r>
  </si>
  <si>
    <r>
      <rPr>
        <b/>
        <sz val="12"/>
        <color theme="1"/>
        <rFont val="Calibri"/>
        <family val="2"/>
        <scheme val="minor"/>
      </rPr>
      <t>Tasso di natalità x 1000</t>
    </r>
    <r>
      <rPr>
        <sz val="12"/>
        <color theme="1"/>
        <rFont val="Calibri"/>
        <family val="2"/>
        <scheme val="minor"/>
      </rPr>
      <t>: Nati/pop*1000</t>
    </r>
  </si>
  <si>
    <r>
      <rPr>
        <b/>
        <sz val="12"/>
        <color theme="1"/>
        <rFont val="Calibri"/>
        <family val="2"/>
        <scheme val="minor"/>
      </rPr>
      <t>Indice di vecchiaia</t>
    </r>
    <r>
      <rPr>
        <sz val="12"/>
        <color theme="1"/>
        <rFont val="Calibri"/>
        <family val="2"/>
        <scheme val="minor"/>
      </rPr>
      <t>: (Pop &gt;=65)/(Pop 0-14)*100</t>
    </r>
  </si>
  <si>
    <r>
      <rPr>
        <b/>
        <sz val="12"/>
        <color theme="1"/>
        <rFont val="Calibri"/>
        <family val="2"/>
        <scheme val="minor"/>
      </rPr>
      <t>Indice di carico dei figli:</t>
    </r>
    <r>
      <rPr>
        <sz val="12"/>
        <color theme="1"/>
        <rFont val="Calibri"/>
        <family val="2"/>
        <scheme val="minor"/>
      </rPr>
      <t xml:space="preserve"> (Pop 0-4 )/(Pop femminile 15-49)*100 </t>
    </r>
  </si>
  <si>
    <r>
      <rPr>
        <b/>
        <sz val="12"/>
        <color theme="1"/>
        <rFont val="Calibri"/>
        <family val="2"/>
        <scheme val="minor"/>
      </rPr>
      <t>Tasso di fecondità x 1000</t>
    </r>
    <r>
      <rPr>
        <sz val="12"/>
        <color theme="1"/>
        <rFont val="Calibri"/>
        <family val="2"/>
        <scheme val="minor"/>
      </rPr>
      <t>: (Nati vivi)/( Pop femminile 15-49)*1000</t>
    </r>
  </si>
  <si>
    <r>
      <rPr>
        <b/>
        <sz val="12"/>
        <color theme="1"/>
        <rFont val="Calibri"/>
        <family val="2"/>
        <scheme val="minor"/>
      </rPr>
      <t>Indice di dipendenza</t>
    </r>
    <r>
      <rPr>
        <sz val="12"/>
        <color theme="1"/>
        <rFont val="Calibri"/>
        <family val="2"/>
        <scheme val="minor"/>
      </rPr>
      <t>: (Pop 0-14+Pop &gt;=65)/(Pop 15-64)*100</t>
    </r>
  </si>
  <si>
    <r>
      <rPr>
        <b/>
        <sz val="12"/>
        <color theme="1"/>
        <rFont val="Calibri"/>
        <family val="2"/>
        <scheme val="minor"/>
      </rPr>
      <t>Indice di struttura</t>
    </r>
    <r>
      <rPr>
        <sz val="12"/>
        <color theme="1"/>
        <rFont val="Calibri"/>
        <family val="2"/>
        <scheme val="minor"/>
      </rPr>
      <t>: (Pop 40-64)/(Pop 15-39)*100</t>
    </r>
  </si>
  <si>
    <r>
      <rPr>
        <b/>
        <sz val="12"/>
        <color theme="1"/>
        <rFont val="Calibri"/>
        <family val="2"/>
        <scheme val="minor"/>
      </rPr>
      <t>Indice di ricambio generazionale</t>
    </r>
    <r>
      <rPr>
        <sz val="12"/>
        <color theme="1"/>
        <rFont val="Calibri"/>
        <family val="2"/>
        <scheme val="minor"/>
      </rPr>
      <t>: (Pop 60-64)/(Pop 15-19)*100</t>
    </r>
  </si>
  <si>
    <r>
      <rPr>
        <b/>
        <sz val="12"/>
        <color theme="1"/>
        <rFont val="Calibri"/>
        <family val="2"/>
        <scheme val="minor"/>
      </rPr>
      <t>Numero medio di componenti della famiglia</t>
    </r>
    <r>
      <rPr>
        <sz val="12"/>
        <color theme="1"/>
        <rFont val="Calibri"/>
        <family val="2"/>
        <scheme val="minor"/>
      </rPr>
      <t>: numero totale di membri che compongono la famiglia sul numero totale di famiglie</t>
    </r>
  </si>
  <si>
    <r>
      <rPr>
        <b/>
        <sz val="12"/>
        <color theme="1"/>
        <rFont val="Calibri"/>
        <family val="2"/>
        <scheme val="minor"/>
      </rPr>
      <t>Quota di famiglie unipersonali</t>
    </r>
    <r>
      <rPr>
        <sz val="12"/>
        <color theme="1"/>
        <rFont val="Calibri"/>
        <family val="2"/>
        <scheme val="minor"/>
      </rPr>
      <t>: famiglie composte da una sola persona sul numero totale di famiglie x 100</t>
    </r>
  </si>
  <si>
    <r>
      <rPr>
        <b/>
        <sz val="12"/>
        <color theme="1"/>
        <rFont val="Calibri"/>
        <family val="2"/>
        <scheme val="minor"/>
      </rPr>
      <t>Basso livello di istruzione</t>
    </r>
    <r>
      <rPr>
        <sz val="12"/>
        <color theme="1"/>
        <rFont val="Calibri"/>
        <family val="2"/>
        <scheme val="minor"/>
      </rPr>
      <t xml:space="preserve"> (fino alla terza media &gt;= 14 anni): % di popolazione con al massimo 8 anni di istruzione sulla popolazione &gt;=14 anni </t>
    </r>
  </si>
  <si>
    <r>
      <rPr>
        <b/>
        <sz val="12"/>
        <color theme="1"/>
        <rFont val="Calibri"/>
        <family val="2"/>
        <scheme val="minor"/>
      </rPr>
      <t>Tasso di occupazione:</t>
    </r>
    <r>
      <rPr>
        <sz val="12"/>
        <color theme="1"/>
        <rFont val="Calibri"/>
        <family val="2"/>
        <scheme val="minor"/>
      </rPr>
      <t xml:space="preserve"> % di popolazione di 15-64 anni con un lavoro sulla popolazione di 15-64 anni</t>
    </r>
  </si>
  <si>
    <r>
      <rPr>
        <b/>
        <sz val="12"/>
        <color theme="1"/>
        <rFont val="Calibri"/>
        <family val="2"/>
        <scheme val="minor"/>
      </rPr>
      <t>Stranieri extra UE</t>
    </r>
    <r>
      <rPr>
        <sz val="12"/>
        <color theme="1"/>
        <rFont val="Calibri"/>
        <family val="2"/>
        <scheme val="minor"/>
      </rPr>
      <t>: % di stranieri provenienti da paesi fuori dall’Unione Europea sulla popolazione totale</t>
    </r>
  </si>
  <si>
    <r>
      <rPr>
        <b/>
        <sz val="12"/>
        <color theme="1"/>
        <rFont val="Calibri"/>
        <family val="2"/>
        <scheme val="minor"/>
      </rPr>
      <t>Tasso di disoccupazione giovanile:</t>
    </r>
    <r>
      <rPr>
        <sz val="12"/>
        <color theme="1"/>
        <rFont val="Calibri"/>
        <family val="2"/>
        <scheme val="minor"/>
      </rPr>
      <t xml:space="preserve"> % di disoccupati o in cerca di prima occupazione sul totale della forza lavoro (occupati + disoccupati) nella fascia di età tra i 18 e i 34 anni.</t>
    </r>
  </si>
  <si>
    <r>
      <rPr>
        <b/>
        <sz val="12"/>
        <color theme="1"/>
        <rFont val="Calibri"/>
        <family val="2"/>
        <scheme val="minor"/>
      </rPr>
      <t>Tasso di mortalità infantile</t>
    </r>
    <r>
      <rPr>
        <sz val="12"/>
        <color theme="1"/>
        <rFont val="Calibri"/>
        <family val="2"/>
        <scheme val="minor"/>
      </rPr>
      <t>: numero di morti entro il primo anno di vita su nati vivi x 1.000</t>
    </r>
  </si>
  <si>
    <r>
      <rPr>
        <b/>
        <sz val="12"/>
        <color theme="1"/>
        <rFont val="Calibri"/>
        <family val="2"/>
        <scheme val="minor"/>
      </rPr>
      <t>Aspettativa di vita</t>
    </r>
    <r>
      <rPr>
        <sz val="12"/>
        <color theme="1"/>
        <rFont val="Calibri"/>
        <family val="2"/>
        <scheme val="minor"/>
      </rPr>
      <t>: numero medio di anni che una persona può aspettarsi di vivere ad una data età (ad esempio: alla nascita, a 65 anni…)</t>
    </r>
  </si>
  <si>
    <t>Fattori di rischio comportamentale (&gt;=18 anni)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</si>
</sst>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"/>
  </numFmts>
  <fonts count="2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rgb="FF000000"/>
      <name val="Calibri"/>
      <family val="2"/>
    </font>
    <font>
      <sz val="16"/>
      <color rgb="FF000000"/>
      <name val="Calibri"/>
      <family val="2"/>
      <scheme val="minor"/>
    </font>
    <font>
      <sz val="14"/>
      <color rgb="FF000000"/>
      <name val="Calibri"/>
      <family val="2"/>
    </font>
    <font>
      <sz val="24"/>
      <color rgb="FF000000"/>
      <name val="Calibri"/>
      <family val="2"/>
      <scheme val="minor"/>
    </font>
    <font>
      <b/>
      <sz val="3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/>
    </xf>
    <xf numFmtId="0" fontId="11" fillId="0" borderId="0" xfId="1"/>
    <xf numFmtId="0" fontId="12" fillId="0" borderId="0" xfId="0" applyFont="1"/>
    <xf numFmtId="0" fontId="11" fillId="0" borderId="0" xfId="1" applyAlignment="1">
      <alignment horizontal="left" vertical="center" indent="5" readingOrder="1"/>
    </xf>
    <xf numFmtId="0" fontId="13" fillId="0" borderId="0" xfId="0" applyFont="1" applyAlignment="1">
      <alignment horizontal="left" vertical="center" indent="5" readingOrder="1"/>
    </xf>
    <xf numFmtId="0" fontId="19" fillId="0" borderId="0" xfId="0" applyFont="1"/>
    <xf numFmtId="0" fontId="0" fillId="0" borderId="15" xfId="0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16" xfId="0" applyBorder="1" applyAlignment="1">
      <alignment vertical="center" wrapText="1"/>
    </xf>
    <xf numFmtId="164" fontId="0" fillId="0" borderId="18" xfId="0" applyNumberFormat="1" applyBorder="1" applyAlignment="1">
      <alignment vertical="center" wrapText="1"/>
    </xf>
    <xf numFmtId="2" fontId="0" fillId="0" borderId="18" xfId="0" applyNumberFormat="1" applyBorder="1" applyAlignment="1">
      <alignment vertical="center" wrapText="1"/>
    </xf>
    <xf numFmtId="2" fontId="0" fillId="0" borderId="19" xfId="0" applyNumberForma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2" fontId="0" fillId="0" borderId="16" xfId="0" applyNumberForma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2" fontId="0" fillId="0" borderId="12" xfId="0" applyNumberFormat="1" applyBorder="1" applyAlignment="1">
      <alignment vertical="center" wrapText="1"/>
    </xf>
    <xf numFmtId="2" fontId="0" fillId="0" borderId="23" xfId="0" applyNumberForma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2" fontId="0" fillId="0" borderId="22" xfId="0" applyNumberForma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0" xfId="1" applyAlignment="1">
      <alignment horizontal="left" vertical="center" readingOrder="1"/>
    </xf>
    <xf numFmtId="0" fontId="2" fillId="0" borderId="0" xfId="0" applyFont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1" fillId="0" borderId="9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6" xfId="0" applyNumberFormat="1" applyFont="1" applyBorder="1" applyAlignment="1">
      <alignment vertical="center"/>
    </xf>
    <xf numFmtId="165" fontId="3" fillId="0" borderId="7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8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" fontId="1" fillId="0" borderId="0" xfId="0" applyNumberFormat="1" applyFont="1" applyAlignment="1">
      <alignment vertical="center"/>
    </xf>
    <xf numFmtId="164" fontId="8" fillId="0" borderId="8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6" fontId="1" fillId="0" borderId="1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5" fontId="1" fillId="0" borderId="10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165" fontId="1" fillId="0" borderId="11" xfId="0" applyNumberFormat="1" applyFont="1" applyBorder="1" applyAlignment="1">
      <alignment vertical="center"/>
    </xf>
    <xf numFmtId="4" fontId="1" fillId="0" borderId="8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2" borderId="23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64" fontId="0" fillId="2" borderId="5" xfId="0" applyNumberFormat="1" applyFill="1" applyBorder="1" applyAlignment="1">
      <alignment vertical="center" wrapText="1"/>
    </xf>
    <xf numFmtId="164" fontId="0" fillId="2" borderId="17" xfId="0" applyNumberFormat="1" applyFill="1" applyBorder="1" applyAlignment="1">
      <alignment vertical="center" wrapText="1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165" fontId="1" fillId="3" borderId="0" xfId="0" applyNumberFormat="1" applyFon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21" fillId="0" borderId="0" xfId="0" applyFont="1" applyAlignment="1">
      <alignment horizontal="left" vertical="center" readingOrder="1"/>
    </xf>
    <xf numFmtId="0" fontId="22" fillId="0" borderId="0" xfId="0" applyFont="1"/>
    <xf numFmtId="0" fontId="23" fillId="0" borderId="0" xfId="0" applyFont="1"/>
    <xf numFmtId="0" fontId="2" fillId="4" borderId="1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165" fontId="1" fillId="0" borderId="9" xfId="0" applyNumberFormat="1" applyFont="1" applyFill="1" applyBorder="1" applyAlignment="1">
      <alignment vertical="center"/>
    </xf>
    <xf numFmtId="165" fontId="1" fillId="0" borderId="0" xfId="0" applyNumberFormat="1" applyFont="1" applyFill="1" applyAlignment="1">
      <alignment vertical="center"/>
    </xf>
    <xf numFmtId="165" fontId="1" fillId="0" borderId="6" xfId="0" applyNumberFormat="1" applyFont="1" applyFill="1" applyBorder="1" applyAlignment="1">
      <alignment vertical="center"/>
    </xf>
    <xf numFmtId="165" fontId="1" fillId="0" borderId="7" xfId="0" applyNumberFormat="1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vertical="center"/>
    </xf>
    <xf numFmtId="165" fontId="1" fillId="0" borderId="4" xfId="0" applyNumberFormat="1" applyFont="1" applyFill="1" applyBorder="1" applyAlignment="1">
      <alignment vertical="center"/>
    </xf>
    <xf numFmtId="165" fontId="1" fillId="0" borderId="10" xfId="0" applyNumberFormat="1" applyFont="1" applyFill="1" applyBorder="1" applyAlignment="1">
      <alignment vertical="center"/>
    </xf>
    <xf numFmtId="165" fontId="1" fillId="0" borderId="3" xfId="0" applyNumberFormat="1" applyFont="1" applyFill="1" applyBorder="1" applyAlignment="1">
      <alignment vertical="center"/>
    </xf>
    <xf numFmtId="165" fontId="1" fillId="0" borderId="11" xfId="0" applyNumberFormat="1" applyFont="1" applyFill="1" applyBorder="1" applyAlignment="1">
      <alignment vertical="center"/>
    </xf>
    <xf numFmtId="165" fontId="1" fillId="0" borderId="8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5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0" fontId="26" fillId="5" borderId="34" xfId="0" applyFont="1" applyFill="1" applyBorder="1" applyAlignment="1">
      <alignment vertical="center"/>
    </xf>
    <xf numFmtId="0" fontId="26" fillId="5" borderId="35" xfId="0" applyFont="1" applyFill="1" applyBorder="1" applyAlignment="1">
      <alignment vertical="center"/>
    </xf>
    <xf numFmtId="0" fontId="26" fillId="5" borderId="36" xfId="0" applyFont="1" applyFill="1" applyBorder="1" applyAlignment="1">
      <alignment vertical="center"/>
    </xf>
    <xf numFmtId="0" fontId="26" fillId="5" borderId="37" xfId="0" applyFont="1" applyFill="1" applyBorder="1" applyAlignment="1">
      <alignment horizontal="left" vertical="center" wrapText="1"/>
    </xf>
    <xf numFmtId="0" fontId="26" fillId="5" borderId="38" xfId="0" applyFont="1" applyFill="1" applyBorder="1" applyAlignment="1">
      <alignment vertical="center" wrapText="1"/>
    </xf>
    <xf numFmtId="0" fontId="26" fillId="5" borderId="39" xfId="0" applyFont="1" applyFill="1" applyBorder="1" applyAlignment="1">
      <alignment vertical="center" wrapText="1"/>
    </xf>
    <xf numFmtId="0" fontId="26" fillId="5" borderId="37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7" fillId="4" borderId="14" xfId="0" applyFont="1" applyFill="1" applyBorder="1" applyAlignment="1">
      <alignment vertical="center"/>
    </xf>
    <xf numFmtId="0" fontId="27" fillId="4" borderId="11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27" fillId="4" borderId="6" xfId="0" applyFont="1" applyFill="1" applyBorder="1" applyAlignment="1">
      <alignment vertical="center"/>
    </xf>
    <xf numFmtId="0" fontId="27" fillId="4" borderId="10" xfId="0" applyFont="1" applyFill="1" applyBorder="1" applyAlignment="1">
      <alignment vertical="center"/>
    </xf>
    <xf numFmtId="0" fontId="27" fillId="4" borderId="13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27" fillId="4" borderId="14" xfId="0" applyFont="1" applyFill="1" applyBorder="1" applyAlignment="1">
      <alignment horizontal="left" vertical="center"/>
    </xf>
    <xf numFmtId="0" fontId="27" fillId="4" borderId="15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27" fillId="4" borderId="9" xfId="0" applyFont="1" applyFill="1" applyBorder="1" applyAlignment="1">
      <alignment vertical="center"/>
    </xf>
    <xf numFmtId="0" fontId="27" fillId="4" borderId="12" xfId="0" applyFont="1" applyFill="1" applyBorder="1" applyAlignment="1">
      <alignment vertical="center"/>
    </xf>
    <xf numFmtId="0" fontId="27" fillId="4" borderId="5" xfId="0" applyFont="1" applyFill="1" applyBorder="1" applyAlignment="1">
      <alignment vertical="center"/>
    </xf>
    <xf numFmtId="0" fontId="27" fillId="4" borderId="12" xfId="0" applyFont="1" applyFill="1" applyBorder="1" applyAlignment="1">
      <alignment horizontal="left" vertical="center"/>
    </xf>
    <xf numFmtId="0" fontId="27" fillId="4" borderId="13" xfId="0" applyFont="1" applyFill="1" applyBorder="1" applyAlignment="1">
      <alignment vertical="center" wrapText="1"/>
    </xf>
    <xf numFmtId="0" fontId="27" fillId="4" borderId="3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/>
    </xf>
    <xf numFmtId="0" fontId="7" fillId="4" borderId="15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28" fillId="4" borderId="9" xfId="0" applyFont="1" applyFill="1" applyBorder="1" applyAlignment="1">
      <alignment horizontal="right" vertical="center"/>
    </xf>
    <xf numFmtId="0" fontId="28" fillId="4" borderId="7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6" borderId="12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5" fontId="1" fillId="3" borderId="10" xfId="0" applyNumberFormat="1" applyFont="1" applyFill="1" applyBorder="1" applyAlignment="1">
      <alignment vertical="center"/>
    </xf>
    <xf numFmtId="165" fontId="1" fillId="3" borderId="3" xfId="0" applyNumberFormat="1" applyFont="1" applyFill="1" applyBorder="1" applyAlignment="1">
      <alignment vertical="center"/>
    </xf>
    <xf numFmtId="165" fontId="1" fillId="3" borderId="11" xfId="0" applyNumberFormat="1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IFT - Indice Fragilità territoriale</a:t>
            </a:r>
          </a:p>
        </c:rich>
      </c:tx>
      <c:layout>
        <c:manualLayout>
          <c:xMode val="edge"/>
          <c:yMode val="edge"/>
          <c:x val="0.34585603029129558"/>
          <c:y val="1.97278659225412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Determinanti_contestuali!$W$4</c:f>
              <c:strCache>
                <c:ptCount val="1"/>
                <c:pt idx="0">
                  <c:v>IFT_media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9.4218415417558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26-4AB8-A250-C868B765FBA7}"/>
                </c:ext>
              </c:extLst>
            </c:dLbl>
            <c:dLbl>
              <c:idx val="1"/>
              <c:layout>
                <c:manualLayout>
                  <c:x val="-2.0036429872495445E-2"/>
                  <c:y val="3.14061384725196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26-4AB8-A250-C868B765FBA7}"/>
                </c:ext>
              </c:extLst>
            </c:dLbl>
            <c:dLbl>
              <c:idx val="2"/>
              <c:layout>
                <c:manualLayout>
                  <c:x val="-5.4644808743169399E-3"/>
                  <c:y val="1.42755174875089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26-4AB8-A250-C868B765FBA7}"/>
                </c:ext>
              </c:extLst>
            </c:dLbl>
            <c:dLbl>
              <c:idx val="3"/>
              <c:layout>
                <c:manualLayout>
                  <c:x val="-1.6393442622950755E-2"/>
                  <c:y val="2.855103497501784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26-4AB8-A250-C868B765FBA7}"/>
                </c:ext>
              </c:extLst>
            </c:dLbl>
            <c:dLbl>
              <c:idx val="4"/>
              <c:layout>
                <c:manualLayout>
                  <c:x val="-1.6393442622950821E-2"/>
                  <c:y val="-1.42755174875089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26-4AB8-A250-C868B765FBA7}"/>
                </c:ext>
              </c:extLst>
            </c:dLbl>
            <c:dLbl>
              <c:idx val="5"/>
              <c:layout>
                <c:manualLayout>
                  <c:x val="-1.8214936247723133E-3"/>
                  <c:y val="-2.56959314775161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26-4AB8-A250-C868B765FBA7}"/>
                </c:ext>
              </c:extLst>
            </c:dLbl>
            <c:dLbl>
              <c:idx val="6"/>
              <c:layout>
                <c:manualLayout>
                  <c:x val="0"/>
                  <c:y val="-3.42612419700214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26-4AB8-A250-C868B765FBA7}"/>
                </c:ext>
              </c:extLst>
            </c:dLbl>
            <c:dLbl>
              <c:idx val="7"/>
              <c:layout>
                <c:manualLayout>
                  <c:x val="1.8214936247722465E-3"/>
                  <c:y val="-2.5695931477516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26-4AB8-A250-C868B765FBA7}"/>
                </c:ext>
              </c:extLst>
            </c:dLbl>
            <c:dLbl>
              <c:idx val="8"/>
              <c:layout>
                <c:manualLayout>
                  <c:x val="1.0928961748633814E-2"/>
                  <c:y val="-1.9985724482512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26-4AB8-A250-C868B765FBA7}"/>
                </c:ext>
              </c:extLst>
            </c:dLbl>
            <c:dLbl>
              <c:idx val="9"/>
              <c:layout>
                <c:manualLayout>
                  <c:x val="1.639344262295082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26-4AB8-A250-C868B765FBA7}"/>
                </c:ext>
              </c:extLst>
            </c:dLbl>
            <c:dLbl>
              <c:idx val="10"/>
              <c:layout>
                <c:manualLayout>
                  <c:x val="9.1074681238615673E-3"/>
                  <c:y val="2.5695931477516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26-4AB8-A250-C868B765FBA7}"/>
                </c:ext>
              </c:extLst>
            </c:dLbl>
            <c:dLbl>
              <c:idx val="11"/>
              <c:layout>
                <c:manualLayout>
                  <c:x val="3.4608378870673952E-2"/>
                  <c:y val="2.5695931477516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26-4AB8-A250-C868B765FB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Determinanti_contestuali!$A$5:$B$16</c:f>
              <c:multiLvlStrCache>
                <c:ptCount val="12"/>
                <c:lvl>
                  <c:pt idx="0">
                    <c:v>Centri</c:v>
                  </c:pt>
                  <c:pt idx="1">
                    <c:v>Centri</c:v>
                  </c:pt>
                  <c:pt idx="2">
                    <c:v>Centri</c:v>
                  </c:pt>
                  <c:pt idx="3">
                    <c:v>Aree Interne</c:v>
                  </c:pt>
                  <c:pt idx="4">
                    <c:v>Centri</c:v>
                  </c:pt>
                  <c:pt idx="5">
                    <c:v>Aree Interne</c:v>
                  </c:pt>
                  <c:pt idx="6">
                    <c:v>Centri</c:v>
                  </c:pt>
                  <c:pt idx="7">
                    <c:v>Aree Interne</c:v>
                  </c:pt>
                  <c:pt idx="8">
                    <c:v>Centri</c:v>
                  </c:pt>
                  <c:pt idx="9">
                    <c:v>Aree Interne</c:v>
                  </c:pt>
                  <c:pt idx="10">
                    <c:v>Aree Interne</c:v>
                  </c:pt>
                  <c:pt idx="11">
                    <c:v>Aree Interne</c:v>
                  </c:pt>
                </c:lvl>
                <c:lvl>
                  <c:pt idx="0">
                    <c:v>ZONA 9 - EPOREDIESE</c:v>
                  </c:pt>
                  <c:pt idx="1">
                    <c:v>ZONA 10 - CHIVASSESE</c:v>
                  </c:pt>
                  <c:pt idx="2">
                    <c:v>ZONA 4 - AMT NORD</c:v>
                  </c:pt>
                  <c:pt idx="3">
                    <c:v>ZONA 10 - CHIVASSESE</c:v>
                  </c:pt>
                  <c:pt idx="4">
                    <c:v>ESTERNA CITTA METROPOLITANA</c:v>
                  </c:pt>
                  <c:pt idx="5">
                    <c:v>ESTERNA CITTA METROPOLITANA</c:v>
                  </c:pt>
                  <c:pt idx="6">
                    <c:v>ZONA 8 - CANAVESE OCCIDENTALE</c:v>
                  </c:pt>
                  <c:pt idx="7">
                    <c:v>ZONA 11 - CHIERESE - CARMAGNOLESE</c:v>
                  </c:pt>
                  <c:pt idx="8">
                    <c:v>ZONA 7 - CIRIACESE - VALLI DI LANZO</c:v>
                  </c:pt>
                  <c:pt idx="9">
                    <c:v>ZONA 9 - EPOREDIESE</c:v>
                  </c:pt>
                  <c:pt idx="10">
                    <c:v>ZONA 7 - CIRIACESE - VALLI DI LANZO</c:v>
                  </c:pt>
                  <c:pt idx="11">
                    <c:v>ZONA 8 - CANAVESE OCCIDENTALE</c:v>
                  </c:pt>
                </c:lvl>
              </c:multiLvlStrCache>
            </c:multiLvlStrRef>
          </c:cat>
          <c:val>
            <c:numRef>
              <c:f>Determinanti_contestuali!$W$5:$W$16</c:f>
              <c:numCache>
                <c:formatCode>0.0</c:formatCode>
                <c:ptCount val="12"/>
                <c:pt idx="0">
                  <c:v>-5.2404538969208803</c:v>
                </c:pt>
                <c:pt idx="1">
                  <c:v>-2.55350692216363</c:v>
                </c:pt>
                <c:pt idx="2">
                  <c:v>-1.7827747713109401</c:v>
                </c:pt>
                <c:pt idx="3">
                  <c:v>-0.91338913960485701</c:v>
                </c:pt>
                <c:pt idx="4">
                  <c:v>-0.59222731106964399</c:v>
                </c:pt>
                <c:pt idx="5">
                  <c:v>-0.17028743492276999</c:v>
                </c:pt>
                <c:pt idx="6">
                  <c:v>-0.14524356369455599</c:v>
                </c:pt>
                <c:pt idx="7">
                  <c:v>-4.5557540940295703E-2</c:v>
                </c:pt>
                <c:pt idx="8">
                  <c:v>5.2351875935929597E-2</c:v>
                </c:pt>
                <c:pt idx="9">
                  <c:v>0.75429141593778903</c:v>
                </c:pt>
                <c:pt idx="10">
                  <c:v>4.0638599903460797</c:v>
                </c:pt>
                <c:pt idx="11">
                  <c:v>6.5729372984074601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126-4AB8-A250-C868B765F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4779935"/>
        <c:axId val="1194780351"/>
      </c:radarChart>
      <c:catAx>
        <c:axId val="119477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4780351"/>
        <c:crosses val="autoZero"/>
        <c:auto val="1"/>
        <c:lblAlgn val="ctr"/>
        <c:lblOffset val="100"/>
        <c:noMultiLvlLbl val="0"/>
      </c:catAx>
      <c:valAx>
        <c:axId val="1194780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4779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AMB - Fattori di criticità derivanti dalla struttura del sistema produttivo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2191400832177532E-2"/>
                  <c:y val="2.56959257007816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AB-40D5-9E43-95C713C597F6}"/>
                </c:ext>
              </c:extLst>
            </c:dLbl>
            <c:dLbl>
              <c:idx val="1"/>
              <c:layout>
                <c:manualLayout>
                  <c:x val="0"/>
                  <c:y val="2.85510285564240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AB-40D5-9E43-95C713C597F6}"/>
                </c:ext>
              </c:extLst>
            </c:dLbl>
            <c:dLbl>
              <c:idx val="2"/>
              <c:layout>
                <c:manualLayout>
                  <c:x val="1.8492834026814608E-3"/>
                  <c:y val="1.99857199894968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AB-40D5-9E43-95C713C597F6}"/>
                </c:ext>
              </c:extLst>
            </c:dLbl>
            <c:dLbl>
              <c:idx val="3"/>
              <c:layout>
                <c:manualLayout>
                  <c:x val="-1.8492834026814609E-2"/>
                  <c:y val="5.71020571128480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AB-40D5-9E43-95C713C597F6}"/>
                </c:ext>
              </c:extLst>
            </c:dLbl>
            <c:dLbl>
              <c:idx val="4"/>
              <c:layout>
                <c:manualLayout>
                  <c:x val="-1.8492834026814609E-2"/>
                  <c:y val="-1.14204114225697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CAB-40D5-9E43-95C713C597F6}"/>
                </c:ext>
              </c:extLst>
            </c:dLbl>
            <c:dLbl>
              <c:idx val="5"/>
              <c:layout>
                <c:manualLayout>
                  <c:x val="-9.2464170134073046E-3"/>
                  <c:y val="-2.5695925700781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AB-40D5-9E43-95C713C597F6}"/>
                </c:ext>
              </c:extLst>
            </c:dLbl>
            <c:dLbl>
              <c:idx val="6"/>
              <c:layout>
                <c:manualLayout>
                  <c:x val="0"/>
                  <c:y val="-2.85510285564240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AB-40D5-9E43-95C713C597F6}"/>
                </c:ext>
              </c:extLst>
            </c:dLbl>
            <c:dLbl>
              <c:idx val="7"/>
              <c:layout>
                <c:manualLayout>
                  <c:x val="1.8492834026814608E-3"/>
                  <c:y val="-2.5695925700781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651020564177052E-2"/>
                      <c:h val="4.27838286974256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DCAB-40D5-9E43-95C713C597F6}"/>
                </c:ext>
              </c:extLst>
            </c:dLbl>
            <c:dLbl>
              <c:idx val="8"/>
              <c:layout>
                <c:manualLayout>
                  <c:x val="1.4794267221451687E-2"/>
                  <c:y val="-2.28408228451392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AB-40D5-9E43-95C713C597F6}"/>
                </c:ext>
              </c:extLst>
            </c:dLbl>
            <c:dLbl>
              <c:idx val="9"/>
              <c:layout>
                <c:manualLayout>
                  <c:x val="2.03421174294960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AB-40D5-9E43-95C713C597F6}"/>
                </c:ext>
              </c:extLst>
            </c:dLbl>
            <c:dLbl>
              <c:idx val="10"/>
              <c:layout>
                <c:manualLayout>
                  <c:x val="1.1095700416088766E-2"/>
                  <c:y val="2.56959257007815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AB-40D5-9E43-95C713C597F6}"/>
                </c:ext>
              </c:extLst>
            </c:dLbl>
            <c:dLbl>
              <c:idx val="11"/>
              <c:layout>
                <c:manualLayout>
                  <c:x val="2.2191400832177462E-2"/>
                  <c:y val="2.5695925700781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AB-40D5-9E43-95C713C597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Determinanti_contestuali!$A$5:$B$16</c:f>
              <c:multiLvlStrCache>
                <c:ptCount val="12"/>
                <c:lvl>
                  <c:pt idx="0">
                    <c:v>Centri</c:v>
                  </c:pt>
                  <c:pt idx="1">
                    <c:v>Centri</c:v>
                  </c:pt>
                  <c:pt idx="2">
                    <c:v>Centri</c:v>
                  </c:pt>
                  <c:pt idx="3">
                    <c:v>Aree Interne</c:v>
                  </c:pt>
                  <c:pt idx="4">
                    <c:v>Centri</c:v>
                  </c:pt>
                  <c:pt idx="5">
                    <c:v>Aree Interne</c:v>
                  </c:pt>
                  <c:pt idx="6">
                    <c:v>Centri</c:v>
                  </c:pt>
                  <c:pt idx="7">
                    <c:v>Aree Interne</c:v>
                  </c:pt>
                  <c:pt idx="8">
                    <c:v>Centri</c:v>
                  </c:pt>
                  <c:pt idx="9">
                    <c:v>Aree Interne</c:v>
                  </c:pt>
                  <c:pt idx="10">
                    <c:v>Aree Interne</c:v>
                  </c:pt>
                  <c:pt idx="11">
                    <c:v>Aree Interne</c:v>
                  </c:pt>
                </c:lvl>
                <c:lvl>
                  <c:pt idx="0">
                    <c:v>ZONA 9 - EPOREDIESE</c:v>
                  </c:pt>
                  <c:pt idx="1">
                    <c:v>ZONA 10 - CHIVASSESE</c:v>
                  </c:pt>
                  <c:pt idx="2">
                    <c:v>ZONA 4 - AMT NORD</c:v>
                  </c:pt>
                  <c:pt idx="3">
                    <c:v>ZONA 10 - CHIVASSESE</c:v>
                  </c:pt>
                  <c:pt idx="4">
                    <c:v>ESTERNA CITTA METROPOLITANA</c:v>
                  </c:pt>
                  <c:pt idx="5">
                    <c:v>ESTERNA CITTA METROPOLITANA</c:v>
                  </c:pt>
                  <c:pt idx="6">
                    <c:v>ZONA 8 - CANAVESE OCCIDENTALE</c:v>
                  </c:pt>
                  <c:pt idx="7">
                    <c:v>ZONA 11 - CHIERESE - CARMAGNOLESE</c:v>
                  </c:pt>
                  <c:pt idx="8">
                    <c:v>ZONA 7 - CIRIACESE - VALLI DI LANZO</c:v>
                  </c:pt>
                  <c:pt idx="9">
                    <c:v>ZONA 9 - EPOREDIESE</c:v>
                  </c:pt>
                  <c:pt idx="10">
                    <c:v>ZONA 7 - CIRIACESE - VALLI DI LANZO</c:v>
                  </c:pt>
                  <c:pt idx="11">
                    <c:v>ZONA 8 - CANAVESE OCCIDENTALE</c:v>
                  </c:pt>
                </c:lvl>
              </c:multiLvlStrCache>
            </c:multiLvlStrRef>
          </c:cat>
          <c:val>
            <c:numRef>
              <c:f>Determinanti_contestuali!$F$5:$F$16</c:f>
              <c:numCache>
                <c:formatCode>0.0</c:formatCode>
                <c:ptCount val="12"/>
                <c:pt idx="0">
                  <c:v>-3.4606928017230572</c:v>
                </c:pt>
                <c:pt idx="1">
                  <c:v>-6.6480983367952566</c:v>
                </c:pt>
                <c:pt idx="2">
                  <c:v>-5.789269775438286</c:v>
                </c:pt>
                <c:pt idx="3">
                  <c:v>0.20624902006030166</c:v>
                </c:pt>
                <c:pt idx="4">
                  <c:v>0.14100953553815768</c:v>
                </c:pt>
                <c:pt idx="5">
                  <c:v>0.83264827975652933</c:v>
                </c:pt>
                <c:pt idx="6">
                  <c:v>0.63619265666966007</c:v>
                </c:pt>
                <c:pt idx="7">
                  <c:v>-0.20425195128062765</c:v>
                </c:pt>
                <c:pt idx="8">
                  <c:v>-1.5863481140443163</c:v>
                </c:pt>
                <c:pt idx="9">
                  <c:v>0.59636410506711013</c:v>
                </c:pt>
                <c:pt idx="10">
                  <c:v>1.8636084252042302</c:v>
                </c:pt>
                <c:pt idx="11">
                  <c:v>13.412588956985593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AB-40D5-9E43-95C713C59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797199"/>
        <c:axId val="586790127"/>
      </c:radarChart>
      <c:catAx>
        <c:axId val="5867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0127"/>
        <c:crosses val="autoZero"/>
        <c:auto val="1"/>
        <c:lblAlgn val="ctr"/>
        <c:lblOffset val="100"/>
        <c:noMultiLvlLbl val="0"/>
      </c:catAx>
      <c:valAx>
        <c:axId val="5867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ECO - Fattori di pressione antropica sulla salute dell'ecosistema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8492834026814608E-3"/>
                  <c:y val="2.28408228451392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5F-4F35-9079-D484C4221F6A}"/>
                </c:ext>
              </c:extLst>
            </c:dLbl>
            <c:dLbl>
              <c:idx val="1"/>
              <c:layout>
                <c:manualLayout>
                  <c:x val="0"/>
                  <c:y val="3.14061314120663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5F-4F35-9079-D484C4221F6A}"/>
                </c:ext>
              </c:extLst>
            </c:dLbl>
            <c:dLbl>
              <c:idx val="2"/>
              <c:layout>
                <c:manualLayout>
                  <c:x val="-7.3971336107258433E-3"/>
                  <c:y val="1.42755142782120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5F-4F35-9079-D484C4221F6A}"/>
                </c:ext>
              </c:extLst>
            </c:dLbl>
            <c:dLbl>
              <c:idx val="3"/>
              <c:layout>
                <c:manualLayout>
                  <c:x val="-1.6643550624133148E-2"/>
                  <c:y val="-2.855102855642402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5F-4F35-9079-D484C4221F6A}"/>
                </c:ext>
              </c:extLst>
            </c:dLbl>
            <c:dLbl>
              <c:idx val="4"/>
              <c:layout>
                <c:manualLayout>
                  <c:x val="-1.1095700416088834E-2"/>
                  <c:y val="-2.5695925700781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5F-4F35-9079-D484C4221F6A}"/>
                </c:ext>
              </c:extLst>
            </c:dLbl>
            <c:dLbl>
              <c:idx val="5"/>
              <c:layout>
                <c:manualLayout>
                  <c:x val="3.6986396117960983E-3"/>
                  <c:y val="-3.42612342677088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202034211742941E-2"/>
                      <c:h val="4.56389315530680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7A5F-4F35-9079-D484C4221F6A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A5F-4F35-9079-D484C4221F6A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A5F-4F35-9079-D484C4221F6A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A5F-4F35-9079-D484C4221F6A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A5F-4F35-9079-D484C4221F6A}"/>
                </c:ext>
              </c:extLst>
            </c:dLbl>
            <c:dLbl>
              <c:idx val="10"/>
              <c:layout>
                <c:manualLayout>
                  <c:x val="5.7327785483125289E-2"/>
                  <c:y val="-2.855102855642402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5F-4F35-9079-D484C4221F6A}"/>
                </c:ext>
              </c:extLst>
            </c:dLbl>
            <c:dLbl>
              <c:idx val="11"/>
              <c:layout>
                <c:manualLayout>
                  <c:x val="-6.7806274794447677E-17"/>
                  <c:y val="2.56959257007815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A5F-4F35-9079-D484C4221F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Determinanti_contestuali!$A$5:$B$16</c:f>
              <c:multiLvlStrCache>
                <c:ptCount val="12"/>
                <c:lvl>
                  <c:pt idx="0">
                    <c:v>Centri</c:v>
                  </c:pt>
                  <c:pt idx="1">
                    <c:v>Centri</c:v>
                  </c:pt>
                  <c:pt idx="2">
                    <c:v>Centri</c:v>
                  </c:pt>
                  <c:pt idx="3">
                    <c:v>Aree Interne</c:v>
                  </c:pt>
                  <c:pt idx="4">
                    <c:v>Centri</c:v>
                  </c:pt>
                  <c:pt idx="5">
                    <c:v>Aree Interne</c:v>
                  </c:pt>
                  <c:pt idx="6">
                    <c:v>Centri</c:v>
                  </c:pt>
                  <c:pt idx="7">
                    <c:v>Aree Interne</c:v>
                  </c:pt>
                  <c:pt idx="8">
                    <c:v>Centri</c:v>
                  </c:pt>
                  <c:pt idx="9">
                    <c:v>Aree Interne</c:v>
                  </c:pt>
                  <c:pt idx="10">
                    <c:v>Aree Interne</c:v>
                  </c:pt>
                  <c:pt idx="11">
                    <c:v>Aree Interne</c:v>
                  </c:pt>
                </c:lvl>
                <c:lvl>
                  <c:pt idx="0">
                    <c:v>ZONA 9 - EPOREDIESE</c:v>
                  </c:pt>
                  <c:pt idx="1">
                    <c:v>ZONA 10 - CHIVASSESE</c:v>
                  </c:pt>
                  <c:pt idx="2">
                    <c:v>ZONA 4 - AMT NORD</c:v>
                  </c:pt>
                  <c:pt idx="3">
                    <c:v>ZONA 10 - CHIVASSESE</c:v>
                  </c:pt>
                  <c:pt idx="4">
                    <c:v>ESTERNA CITTA METROPOLITANA</c:v>
                  </c:pt>
                  <c:pt idx="5">
                    <c:v>ESTERNA CITTA METROPOLITANA</c:v>
                  </c:pt>
                  <c:pt idx="6">
                    <c:v>ZONA 8 - CANAVESE OCCIDENTALE</c:v>
                  </c:pt>
                  <c:pt idx="7">
                    <c:v>ZONA 11 - CHIERESE - CARMAGNOLESE</c:v>
                  </c:pt>
                  <c:pt idx="8">
                    <c:v>ZONA 7 - CIRIACESE - VALLI DI LANZO</c:v>
                  </c:pt>
                  <c:pt idx="9">
                    <c:v>ZONA 9 - EPOREDIESE</c:v>
                  </c:pt>
                  <c:pt idx="10">
                    <c:v>ZONA 7 - CIRIACESE - VALLI DI LANZO</c:v>
                  </c:pt>
                  <c:pt idx="11">
                    <c:v>ZONA 8 - CANAVESE OCCIDENTALE</c:v>
                  </c:pt>
                </c:lvl>
              </c:multiLvlStrCache>
            </c:multiLvlStrRef>
          </c:cat>
          <c:val>
            <c:numRef>
              <c:f>Determinanti_contestuali!$J$5:$J$16</c:f>
              <c:numCache>
                <c:formatCode>0.0</c:formatCode>
                <c:ptCount val="12"/>
                <c:pt idx="0">
                  <c:v>-0.9163277815186176</c:v>
                </c:pt>
                <c:pt idx="1">
                  <c:v>-1.8240578842317072</c:v>
                </c:pt>
                <c:pt idx="2">
                  <c:v>-3.8371200691594614</c:v>
                </c:pt>
                <c:pt idx="3">
                  <c:v>-0.30706107980209496</c:v>
                </c:pt>
                <c:pt idx="4">
                  <c:v>-2.1193520286029548</c:v>
                </c:pt>
                <c:pt idx="5">
                  <c:v>-1.1762349574952859</c:v>
                </c:pt>
                <c:pt idx="6">
                  <c:v>1.1907220813633002</c:v>
                </c:pt>
                <c:pt idx="7">
                  <c:v>-4.8752682388966996E-2</c:v>
                </c:pt>
                <c:pt idx="8">
                  <c:v>-4.950301327265505E-2</c:v>
                </c:pt>
                <c:pt idx="9">
                  <c:v>1.4317546107736101</c:v>
                </c:pt>
                <c:pt idx="10">
                  <c:v>7.8326456334071999</c:v>
                </c:pt>
                <c:pt idx="11">
                  <c:v>-0.17671282907236507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A5F-4F35-9079-D484C4221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797199"/>
        <c:axId val="586790127"/>
      </c:radarChart>
      <c:catAx>
        <c:axId val="5867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0127"/>
        <c:crosses val="autoZero"/>
        <c:auto val="1"/>
        <c:lblAlgn val="ctr"/>
        <c:lblOffset val="100"/>
        <c:noMultiLvlLbl val="0"/>
      </c:catAx>
      <c:valAx>
        <c:axId val="5867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SOC - Debolezza del capitale umano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2.4040684234858993E-2"/>
                  <c:y val="6.85224685354176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E8-48D2-AC07-AA107E5AB7AB}"/>
                </c:ext>
              </c:extLst>
            </c:dLbl>
            <c:dLbl>
              <c:idx val="1"/>
              <c:layout>
                <c:manualLayout>
                  <c:x val="-1.6643550624133148E-2"/>
                  <c:y val="2.5695925700781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E8-48D2-AC07-AA107E5AB7AB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6E8-48D2-AC07-AA107E5AB7AB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6E8-48D2-AC07-AA107E5AB7AB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6E8-48D2-AC07-AA107E5AB7AB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6E8-48D2-AC07-AA107E5AB7AB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6E8-48D2-AC07-AA107E5AB7AB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6E8-48D2-AC07-AA107E5AB7AB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6E8-48D2-AC07-AA107E5AB7AB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6E8-48D2-AC07-AA107E5AB7AB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6E8-48D2-AC07-AA107E5AB7AB}"/>
                </c:ext>
              </c:extLst>
            </c:dLbl>
            <c:dLbl>
              <c:idx val="11"/>
              <c:layout>
                <c:manualLayout>
                  <c:x val="-3.6985668053629217E-3"/>
                  <c:y val="3.42612342677088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E8-48D2-AC07-AA107E5AB7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Determinanti_contestuali!$A$5:$B$16</c:f>
              <c:multiLvlStrCache>
                <c:ptCount val="12"/>
                <c:lvl>
                  <c:pt idx="0">
                    <c:v>Centri</c:v>
                  </c:pt>
                  <c:pt idx="1">
                    <c:v>Centri</c:v>
                  </c:pt>
                  <c:pt idx="2">
                    <c:v>Centri</c:v>
                  </c:pt>
                  <c:pt idx="3">
                    <c:v>Aree Interne</c:v>
                  </c:pt>
                  <c:pt idx="4">
                    <c:v>Centri</c:v>
                  </c:pt>
                  <c:pt idx="5">
                    <c:v>Aree Interne</c:v>
                  </c:pt>
                  <c:pt idx="6">
                    <c:v>Centri</c:v>
                  </c:pt>
                  <c:pt idx="7">
                    <c:v>Aree Interne</c:v>
                  </c:pt>
                  <c:pt idx="8">
                    <c:v>Centri</c:v>
                  </c:pt>
                  <c:pt idx="9">
                    <c:v>Aree Interne</c:v>
                  </c:pt>
                  <c:pt idx="10">
                    <c:v>Aree Interne</c:v>
                  </c:pt>
                  <c:pt idx="11">
                    <c:v>Aree Interne</c:v>
                  </c:pt>
                </c:lvl>
                <c:lvl>
                  <c:pt idx="0">
                    <c:v>ZONA 9 - EPOREDIESE</c:v>
                  </c:pt>
                  <c:pt idx="1">
                    <c:v>ZONA 10 - CHIVASSESE</c:v>
                  </c:pt>
                  <c:pt idx="2">
                    <c:v>ZONA 4 - AMT NORD</c:v>
                  </c:pt>
                  <c:pt idx="3">
                    <c:v>ZONA 10 - CHIVASSESE</c:v>
                  </c:pt>
                  <c:pt idx="4">
                    <c:v>ESTERNA CITTA METROPOLITANA</c:v>
                  </c:pt>
                  <c:pt idx="5">
                    <c:v>ESTERNA CITTA METROPOLITANA</c:v>
                  </c:pt>
                  <c:pt idx="6">
                    <c:v>ZONA 8 - CANAVESE OCCIDENTALE</c:v>
                  </c:pt>
                  <c:pt idx="7">
                    <c:v>ZONA 11 - CHIERESE - CARMAGNOLESE</c:v>
                  </c:pt>
                  <c:pt idx="8">
                    <c:v>ZONA 7 - CIRIACESE - VALLI DI LANZO</c:v>
                  </c:pt>
                  <c:pt idx="9">
                    <c:v>ZONA 9 - EPOREDIESE</c:v>
                  </c:pt>
                  <c:pt idx="10">
                    <c:v>ZONA 7 - CIRIACESE - VALLI DI LANZO</c:v>
                  </c:pt>
                  <c:pt idx="11">
                    <c:v>ZONA 8 - CANAVESE OCCIDENTALE</c:v>
                  </c:pt>
                </c:lvl>
              </c:multiLvlStrCache>
            </c:multiLvlStrRef>
          </c:cat>
          <c:val>
            <c:numRef>
              <c:f>Determinanti_contestuali!$P$5:$P$16</c:f>
              <c:numCache>
                <c:formatCode>0.0</c:formatCode>
                <c:ptCount val="12"/>
                <c:pt idx="0">
                  <c:v>-5.0357625419618568</c:v>
                </c:pt>
                <c:pt idx="1">
                  <c:v>0.55778894773244514</c:v>
                </c:pt>
                <c:pt idx="2">
                  <c:v>-1.1191264916934673</c:v>
                </c:pt>
                <c:pt idx="3">
                  <c:v>-2.4501439888621799</c:v>
                </c:pt>
                <c:pt idx="4">
                  <c:v>0.21503708179988074</c:v>
                </c:pt>
                <c:pt idx="5">
                  <c:v>-0.20748657379535396</c:v>
                </c:pt>
                <c:pt idx="6">
                  <c:v>0.72018305835839524</c:v>
                </c:pt>
                <c:pt idx="7">
                  <c:v>0.19244286549181799</c:v>
                </c:pt>
                <c:pt idx="8">
                  <c:v>-6.5287098485183326E-3</c:v>
                </c:pt>
                <c:pt idx="9">
                  <c:v>1.5103721753107167</c:v>
                </c:pt>
                <c:pt idx="10">
                  <c:v>0.50930714580093306</c:v>
                </c:pt>
                <c:pt idx="11">
                  <c:v>5.1139170316662659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6E8-48D2-AC07-AA107E5AB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797199"/>
        <c:axId val="586790127"/>
      </c:radarChart>
      <c:catAx>
        <c:axId val="5867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0127"/>
        <c:crosses val="autoZero"/>
        <c:auto val="1"/>
        <c:lblAlgn val="ctr"/>
        <c:lblOffset val="100"/>
        <c:noMultiLvlLbl val="0"/>
      </c:catAx>
      <c:valAx>
        <c:axId val="5867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 TER - Caratteristiche geomorfologiche e infrastrutturali di un territorio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1437817845584838E-2"/>
                  <c:y val="8.85081885249144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C8-42FC-BB60-0F406F64FCB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2C8-42FC-BB60-0F406F64FCB2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2C8-42FC-BB60-0F406F64FCB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2C8-42FC-BB60-0F406F64FCB2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2C8-42FC-BB60-0F406F64FCB2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2C8-42FC-BB60-0F406F64FCB2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2C8-42FC-BB60-0F406F64FCB2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2C8-42FC-BB60-0F406F64FCB2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2C8-42FC-BB60-0F406F64FCB2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C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2C8-42FC-BB60-0F406F64FCB2}"/>
                </c:ext>
              </c:extLst>
            </c:dLbl>
            <c:dLbl>
              <c:idx val="10"/>
              <c:layout>
                <c:manualLayout>
                  <c:x val="1.294498381877026E-2"/>
                  <c:y val="4.85367485459207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2C8-42FC-BB60-0F406F64FCB2}"/>
                </c:ext>
              </c:extLst>
            </c:dLbl>
            <c:dLbl>
              <c:idx val="11"/>
              <c:layout>
                <c:manualLayout>
                  <c:x val="1.6643550624133148E-2"/>
                  <c:y val="2.5695925700781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C8-42FC-BB60-0F406F64FC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Determinanti_contestuali!$A$5:$B$16</c:f>
              <c:multiLvlStrCache>
                <c:ptCount val="12"/>
                <c:lvl>
                  <c:pt idx="0">
                    <c:v>Centri</c:v>
                  </c:pt>
                  <c:pt idx="1">
                    <c:v>Centri</c:v>
                  </c:pt>
                  <c:pt idx="2">
                    <c:v>Centri</c:v>
                  </c:pt>
                  <c:pt idx="3">
                    <c:v>Aree Interne</c:v>
                  </c:pt>
                  <c:pt idx="4">
                    <c:v>Centri</c:v>
                  </c:pt>
                  <c:pt idx="5">
                    <c:v>Aree Interne</c:v>
                  </c:pt>
                  <c:pt idx="6">
                    <c:v>Centri</c:v>
                  </c:pt>
                  <c:pt idx="7">
                    <c:v>Aree Interne</c:v>
                  </c:pt>
                  <c:pt idx="8">
                    <c:v>Centri</c:v>
                  </c:pt>
                  <c:pt idx="9">
                    <c:v>Aree Interne</c:v>
                  </c:pt>
                  <c:pt idx="10">
                    <c:v>Aree Interne</c:v>
                  </c:pt>
                  <c:pt idx="11">
                    <c:v>Aree Interne</c:v>
                  </c:pt>
                </c:lvl>
                <c:lvl>
                  <c:pt idx="0">
                    <c:v>ZONA 9 - EPOREDIESE</c:v>
                  </c:pt>
                  <c:pt idx="1">
                    <c:v>ZONA 10 - CHIVASSESE</c:v>
                  </c:pt>
                  <c:pt idx="2">
                    <c:v>ZONA 4 - AMT NORD</c:v>
                  </c:pt>
                  <c:pt idx="3">
                    <c:v>ZONA 10 - CHIVASSESE</c:v>
                  </c:pt>
                  <c:pt idx="4">
                    <c:v>ESTERNA CITTA METROPOLITANA</c:v>
                  </c:pt>
                  <c:pt idx="5">
                    <c:v>ESTERNA CITTA METROPOLITANA</c:v>
                  </c:pt>
                  <c:pt idx="6">
                    <c:v>ZONA 8 - CANAVESE OCCIDENTALE</c:v>
                  </c:pt>
                  <c:pt idx="7">
                    <c:v>ZONA 11 - CHIERESE - CARMAGNOLESE</c:v>
                  </c:pt>
                  <c:pt idx="8">
                    <c:v>ZONA 7 - CIRIACESE - VALLI DI LANZO</c:v>
                  </c:pt>
                  <c:pt idx="9">
                    <c:v>ZONA 9 - EPOREDIESE</c:v>
                  </c:pt>
                  <c:pt idx="10">
                    <c:v>ZONA 7 - CIRIACESE - VALLI DI LANZO</c:v>
                  </c:pt>
                  <c:pt idx="11">
                    <c:v>ZONA 8 - CANAVESE OCCIDENTALE</c:v>
                  </c:pt>
                </c:lvl>
              </c:multiLvlStrCache>
            </c:multiLvlStrRef>
          </c:cat>
          <c:val>
            <c:numRef>
              <c:f>Determinanti_contestuali!$U$5:$U$16</c:f>
              <c:numCache>
                <c:formatCode>0.0</c:formatCode>
                <c:ptCount val="12"/>
                <c:pt idx="0">
                  <c:v>-10.175887542332212</c:v>
                </c:pt>
                <c:pt idx="1">
                  <c:v>-3.0936093593480538</c:v>
                </c:pt>
                <c:pt idx="2">
                  <c:v>2.7084193918921429</c:v>
                </c:pt>
                <c:pt idx="3">
                  <c:v>-0.38823954012876333</c:v>
                </c:pt>
                <c:pt idx="4">
                  <c:v>-1.3837335364812666</c:v>
                </c:pt>
                <c:pt idx="5">
                  <c:v>-0.45299261605694602</c:v>
                </c:pt>
                <c:pt idx="6">
                  <c:v>-2.9712257101679431</c:v>
                </c:pt>
                <c:pt idx="7">
                  <c:v>-0.2020669115436676</c:v>
                </c:pt>
                <c:pt idx="8">
                  <c:v>1.8374625731011591</c:v>
                </c:pt>
                <c:pt idx="9">
                  <c:v>-0.54753108224598324</c:v>
                </c:pt>
                <c:pt idx="10">
                  <c:v>8.4909915861740455</c:v>
                </c:pt>
                <c:pt idx="11">
                  <c:v>6.1784127471374672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C8-42FC-BB60-0F406F64F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6797199"/>
        <c:axId val="586790127"/>
      </c:radarChart>
      <c:catAx>
        <c:axId val="5867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0127"/>
        <c:crosses val="autoZero"/>
        <c:auto val="1"/>
        <c:lblAlgn val="ctr"/>
        <c:lblOffset val="100"/>
        <c:noMultiLvlLbl val="0"/>
      </c:catAx>
      <c:valAx>
        <c:axId val="5867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67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195388</xdr:colOff>
      <xdr:row>2</xdr:row>
      <xdr:rowOff>133349</xdr:rowOff>
    </xdr:from>
    <xdr:ext cx="8010113" cy="2790825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9388" y="514349"/>
          <a:ext cx="8010113" cy="2790825"/>
        </a:xfrm>
        <a:prstGeom prst="rect">
          <a:avLst/>
        </a:prstGeom>
        <a:solidFill>
          <a:schemeClr val="bg1"/>
        </a:solidFill>
      </xdr:spPr>
    </xdr:pic>
    <xdr:clientData/>
  </xdr:oneCellAnchor>
  <xdr:twoCellAnchor>
    <xdr:from>
      <xdr:col>16</xdr:col>
      <xdr:colOff>481138</xdr:colOff>
      <xdr:row>1</xdr:row>
      <xdr:rowOff>0</xdr:rowOff>
    </xdr:from>
    <xdr:to>
      <xdr:col>27</xdr:col>
      <xdr:colOff>22351</xdr:colOff>
      <xdr:row>2</xdr:row>
      <xdr:rowOff>95250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234738" y="190500"/>
          <a:ext cx="6246813" cy="285750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txBody>
        <a:bodyPr wrap="square">
          <a:no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it-IT" altLang="it-IT" sz="2400" b="1" i="1">
              <a:solidFill>
                <a:srgbClr val="FF9933"/>
              </a:solidFill>
              <a:latin typeface="Comic Sans MS" panose="030F0702030302020204" pitchFamily="66" charset="0"/>
            </a:rPr>
            <a:t> </a:t>
          </a:r>
          <a:r>
            <a:rPr lang="it-IT" altLang="it-IT" sz="2400" b="1">
              <a:solidFill>
                <a:sysClr val="windowText" lastClr="000000"/>
              </a:solidFill>
            </a:rPr>
            <a:t>Che cosa è un Profilo di Salute?</a:t>
          </a:r>
        </a:p>
      </xdr:txBody>
    </xdr:sp>
    <xdr:clientData/>
  </xdr:twoCellAnchor>
  <xdr:oneCellAnchor>
    <xdr:from>
      <xdr:col>0</xdr:col>
      <xdr:colOff>133350</xdr:colOff>
      <xdr:row>0</xdr:row>
      <xdr:rowOff>38100</xdr:rowOff>
    </xdr:from>
    <xdr:ext cx="1981200" cy="495300"/>
    <xdr:pic>
      <xdr:nvPicPr>
        <xdr:cNvPr id="4" name="Immagine 3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1981200" cy="4953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  <xdr:oneCellAnchor>
    <xdr:from>
      <xdr:col>3</xdr:col>
      <xdr:colOff>284207</xdr:colOff>
      <xdr:row>7</xdr:row>
      <xdr:rowOff>72871</xdr:rowOff>
    </xdr:from>
    <xdr:ext cx="5723231" cy="4808747"/>
    <xdr:pic>
      <xdr:nvPicPr>
        <xdr:cNvPr id="5" name="Picture 69">
          <a:extLst>
            <a:ext uri="{FF2B5EF4-FFF2-40B4-BE49-F238E27FC236}">
              <a16:creationId xmlns:a16="http://schemas.microsoft.com/office/drawing/2014/main" id="{C827A591-B5D1-8AC2-165B-9B6BC9917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13007" y="1406371"/>
          <a:ext cx="5723231" cy="4808747"/>
        </a:xfrm>
        <a:prstGeom prst="rect">
          <a:avLst/>
        </a:prstGeom>
      </xdr:spPr>
    </xdr:pic>
    <xdr:clientData/>
  </xdr:oneCellAnchor>
  <xdr:twoCellAnchor>
    <xdr:from>
      <xdr:col>1</xdr:col>
      <xdr:colOff>95250</xdr:colOff>
      <xdr:row>18</xdr:row>
      <xdr:rowOff>1847392</xdr:rowOff>
    </xdr:from>
    <xdr:to>
      <xdr:col>4</xdr:col>
      <xdr:colOff>259407</xdr:colOff>
      <xdr:row>19</xdr:row>
      <xdr:rowOff>37518</xdr:rowOff>
    </xdr:to>
    <xdr:grpSp>
      <xdr:nvGrpSpPr>
        <xdr:cNvPr id="6" name="Group 4">
          <a:extLst>
            <a:ext uri="{FF2B5EF4-FFF2-40B4-BE49-F238E27FC236}">
              <a16:creationId xmlns:a16="http://schemas.microsoft.com/office/drawing/2014/main" id="{367E2A14-5A75-43B8-E1CB-DF3514B53A95}"/>
            </a:ext>
          </a:extLst>
        </xdr:cNvPr>
        <xdr:cNvGrpSpPr>
          <a:grpSpLocks/>
        </xdr:cNvGrpSpPr>
      </xdr:nvGrpSpPr>
      <xdr:grpSpPr bwMode="auto">
        <a:xfrm>
          <a:off x="704850" y="5797092"/>
          <a:ext cx="1992957" cy="857126"/>
          <a:chOff x="1198" y="3604"/>
          <a:chExt cx="1202" cy="668"/>
        </a:xfrm>
      </xdr:grpSpPr>
      <xdr:sp macro="" textlink="">
        <xdr:nvSpPr>
          <xdr:cNvPr id="7" name="AutoShape 5">
            <a:extLst>
              <a:ext uri="{FF2B5EF4-FFF2-40B4-BE49-F238E27FC236}">
                <a16:creationId xmlns:a16="http://schemas.microsoft.com/office/drawing/2014/main" id="{13CC9056-54EF-A487-9FBF-CBE4FA405076}"/>
              </a:ext>
            </a:extLst>
          </xdr:cNvPr>
          <xdr:cNvSpPr>
            <a:spLocks noChangeArrowheads="1"/>
          </xdr:cNvSpPr>
        </xdr:nvSpPr>
        <xdr:spPr bwMode="auto">
          <a:xfrm>
            <a:off x="1198" y="3653"/>
            <a:ext cx="1202" cy="619"/>
          </a:xfrm>
          <a:prstGeom prst="wedgeRoundRectCallout">
            <a:avLst>
              <a:gd name="adj1" fmla="val 107414"/>
              <a:gd name="adj2" fmla="val -102089"/>
              <a:gd name="adj3" fmla="val 16667"/>
            </a:avLst>
          </a:prstGeom>
          <a:solidFill>
            <a:srgbClr val="96607D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wrap="square" anchor="ctr"/>
          <a:lstStyle>
            <a:defPPr>
              <a:defRPr lang="en-IT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9pPr>
          </a:lstStyle>
          <a:p>
            <a:pPr algn="ctr" eaLnBrk="0" hangingPunct="0"/>
            <a:endParaRPr lang="en-GB" sz="2000"/>
          </a:p>
        </xdr:txBody>
      </xdr:sp>
      <xdr:sp macro="" textlink="">
        <xdr:nvSpPr>
          <xdr:cNvPr id="8" name="Text Box 6">
            <a:extLst>
              <a:ext uri="{FF2B5EF4-FFF2-40B4-BE49-F238E27FC236}">
                <a16:creationId xmlns:a16="http://schemas.microsoft.com/office/drawing/2014/main" id="{D8D4E100-413C-D0E9-2076-B0D498667B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0" y="3604"/>
            <a:ext cx="1152" cy="6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IT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9pPr>
          </a:lstStyle>
          <a:p>
            <a:pPr algn="ctr" eaLnBrk="0" hangingPunct="0">
              <a:lnSpc>
                <a:spcPct val="140000"/>
              </a:lnSpc>
            </a:pPr>
            <a:r>
              <a:rPr lang="it-IT" b="1">
                <a:solidFill>
                  <a:srgbClr val="FFFFFF"/>
                </a:solidFill>
              </a:rPr>
              <a:t>determinanti prossimali</a:t>
            </a:r>
          </a:p>
        </xdr:txBody>
      </xdr:sp>
    </xdr:grpSp>
    <xdr:clientData/>
  </xdr:twoCellAnchor>
  <xdr:twoCellAnchor>
    <xdr:from>
      <xdr:col>10</xdr:col>
      <xdr:colOff>185782</xdr:colOff>
      <xdr:row>3</xdr:row>
      <xdr:rowOff>0</xdr:rowOff>
    </xdr:from>
    <xdr:to>
      <xdr:col>13</xdr:col>
      <xdr:colOff>126767</xdr:colOff>
      <xdr:row>7</xdr:row>
      <xdr:rowOff>100259</xdr:rowOff>
    </xdr:to>
    <xdr:grpSp>
      <xdr:nvGrpSpPr>
        <xdr:cNvPr id="9" name="Group 7">
          <a:extLst>
            <a:ext uri="{FF2B5EF4-FFF2-40B4-BE49-F238E27FC236}">
              <a16:creationId xmlns:a16="http://schemas.microsoft.com/office/drawing/2014/main" id="{09C12EB4-216A-DC34-0DEB-98F1EE0C338B}"/>
            </a:ext>
          </a:extLst>
        </xdr:cNvPr>
        <xdr:cNvGrpSpPr>
          <a:grpSpLocks/>
        </xdr:cNvGrpSpPr>
      </xdr:nvGrpSpPr>
      <xdr:grpSpPr bwMode="auto">
        <a:xfrm>
          <a:off x="6281782" y="1187450"/>
          <a:ext cx="1769785" cy="836859"/>
          <a:chOff x="4512" y="624"/>
          <a:chExt cx="1202" cy="672"/>
        </a:xfrm>
      </xdr:grpSpPr>
      <xdr:sp macro="" textlink="">
        <xdr:nvSpPr>
          <xdr:cNvPr id="10" name="AutoShape 8">
            <a:extLst>
              <a:ext uri="{FF2B5EF4-FFF2-40B4-BE49-F238E27FC236}">
                <a16:creationId xmlns:a16="http://schemas.microsoft.com/office/drawing/2014/main" id="{99300345-E4F6-94EF-F828-5DBE369DBBFF}"/>
              </a:ext>
            </a:extLst>
          </xdr:cNvPr>
          <xdr:cNvSpPr>
            <a:spLocks noChangeArrowheads="1"/>
          </xdr:cNvSpPr>
        </xdr:nvSpPr>
        <xdr:spPr bwMode="auto">
          <a:xfrm>
            <a:off x="4512" y="624"/>
            <a:ext cx="1202" cy="672"/>
          </a:xfrm>
          <a:prstGeom prst="wedgeRoundRectCallout">
            <a:avLst>
              <a:gd name="adj1" fmla="val -35784"/>
              <a:gd name="adj2" fmla="val 115180"/>
              <a:gd name="adj3" fmla="val 16667"/>
            </a:avLst>
          </a:prstGeom>
          <a:solidFill>
            <a:srgbClr val="99CC00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wrap="square" anchor="ctr"/>
          <a:lstStyle>
            <a:defPPr>
              <a:defRPr lang="en-IT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9pPr>
          </a:lstStyle>
          <a:p>
            <a:pPr algn="ctr" eaLnBrk="0" hangingPunct="0"/>
            <a:endParaRPr lang="en-GB">
              <a:latin typeface="Times New Roman" pitchFamily="18" charset="0"/>
            </a:endParaRPr>
          </a:p>
        </xdr:txBody>
      </xdr:sp>
      <xdr:sp macro="" textlink="">
        <xdr:nvSpPr>
          <xdr:cNvPr id="11" name="Text Box 9">
            <a:extLst>
              <a:ext uri="{FF2B5EF4-FFF2-40B4-BE49-F238E27FC236}">
                <a16:creationId xmlns:a16="http://schemas.microsoft.com/office/drawing/2014/main" id="{DF27051C-4BD1-CC1D-3A52-59B2378BBE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62" y="624"/>
            <a:ext cx="1152" cy="6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en-IT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Aptos" panose="02110004020202020204"/>
              </a:defRPr>
            </a:lvl9pPr>
          </a:lstStyle>
          <a:p>
            <a:pPr algn="ctr" eaLnBrk="0" hangingPunct="0"/>
            <a:r>
              <a:rPr lang="it-IT" sz="1600" b="1">
                <a:solidFill>
                  <a:srgbClr val="FFFFFF"/>
                </a:solidFill>
              </a:rPr>
              <a:t>determinanti contestuali (distali)</a:t>
            </a:r>
          </a:p>
        </xdr:txBody>
      </xdr:sp>
    </xdr:grpSp>
    <xdr:clientData/>
  </xdr:twoCellAnchor>
  <xdr:twoCellAnchor>
    <xdr:from>
      <xdr:col>15</xdr:col>
      <xdr:colOff>85725</xdr:colOff>
      <xdr:row>18</xdr:row>
      <xdr:rowOff>38100</xdr:rowOff>
    </xdr:from>
    <xdr:to>
      <xdr:col>19</xdr:col>
      <xdr:colOff>153459</xdr:colOff>
      <xdr:row>18</xdr:row>
      <xdr:rowOff>895350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29725" y="3467100"/>
          <a:ext cx="2506134" cy="152400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it-IT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224517</xdr:colOff>
      <xdr:row>3</xdr:row>
      <xdr:rowOff>40821</xdr:rowOff>
    </xdr:from>
    <xdr:to>
      <xdr:col>17</xdr:col>
      <xdr:colOff>21771</xdr:colOff>
      <xdr:row>35</xdr:row>
      <xdr:rowOff>40821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EB6ACC73-D3EC-DDC8-5A0B-D368F102763C}"/>
            </a:ext>
          </a:extLst>
        </xdr:cNvPr>
        <xdr:cNvGrpSpPr/>
      </xdr:nvGrpSpPr>
      <xdr:grpSpPr>
        <a:xfrm>
          <a:off x="224517" y="1102178"/>
          <a:ext cx="10129611" cy="5805714"/>
          <a:chOff x="930169" y="630494"/>
          <a:chExt cx="8490698" cy="6230456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0438" r="10492"/>
          <a:stretch/>
        </xdr:blipFill>
        <xdr:spPr>
          <a:xfrm>
            <a:off x="2208311" y="828615"/>
            <a:ext cx="7212556" cy="6032335"/>
          </a:xfrm>
          <a:prstGeom prst="rect">
            <a:avLst/>
          </a:prstGeom>
        </xdr:spPr>
      </xdr:pic>
      <xdr:grpSp>
        <xdr:nvGrpSpPr>
          <xdr:cNvPr id="4" name="Gruppo 3">
            <a:extLst>
              <a:ext uri="{FF2B5EF4-FFF2-40B4-BE49-F238E27FC236}">
                <a16:creationId xmlns:a16="http://schemas.microsoft.com/office/drawing/2014/main" id="{BD344A96-4842-04A8-F810-D131E978FC51}"/>
              </a:ext>
            </a:extLst>
          </xdr:cNvPr>
          <xdr:cNvGrpSpPr/>
        </xdr:nvGrpSpPr>
        <xdr:grpSpPr>
          <a:xfrm>
            <a:off x="930169" y="630494"/>
            <a:ext cx="3458951" cy="3133785"/>
            <a:chOff x="3581929" y="1078650"/>
            <a:chExt cx="3885671" cy="3645747"/>
          </a:xfrm>
        </xdr:grpSpPr>
        <xdr:pic>
          <xdr:nvPicPr>
            <xdr:cNvPr id="5" name="Immagine 4">
              <a:extLst>
                <a:ext uri="{FF2B5EF4-FFF2-40B4-BE49-F238E27FC236}">
                  <a16:creationId xmlns:a16="http://schemas.microsoft.com/office/drawing/2014/main" id="{C683BB97-83F6-0AA9-FAD4-1C8DCDFBB3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81929" y="1078650"/>
              <a:ext cx="3885671" cy="3645747"/>
            </a:xfrm>
            <a:prstGeom prst="rect">
              <a:avLst/>
            </a:prstGeom>
          </xdr:spPr>
        </xdr:pic>
        <xdr:sp macro="" textlink="">
          <xdr:nvSpPr>
            <xdr:cNvPr id="6" name="Rettangolo 5">
              <a:extLst>
                <a:ext uri="{FF2B5EF4-FFF2-40B4-BE49-F238E27FC236}">
                  <a16:creationId xmlns:a16="http://schemas.microsoft.com/office/drawing/2014/main" id="{9BA178ED-9172-52B5-FD5B-A3F54F3D9D1C}"/>
                </a:ext>
              </a:extLst>
            </xdr:cNvPr>
            <xdr:cNvSpPr/>
          </xdr:nvSpPr>
          <xdr:spPr>
            <a:xfrm>
              <a:off x="4409305" y="4031997"/>
              <a:ext cx="2939817" cy="622273"/>
            </a:xfrm>
            <a:prstGeom prst="rect">
              <a:avLst/>
            </a:prstGeom>
            <a:noFill/>
            <a:ln w="38100">
              <a:solidFill>
                <a:srgbClr val="00206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it-IT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it-IT"/>
            </a:p>
          </xdr:txBody>
        </xdr:sp>
      </xdr:grpSp>
    </xdr:grpSp>
    <xdr:clientData/>
  </xdr:twoCellAnchor>
  <xdr:twoCellAnchor>
    <xdr:from>
      <xdr:col>1</xdr:col>
      <xdr:colOff>0</xdr:colOff>
      <xdr:row>36</xdr:row>
      <xdr:rowOff>0</xdr:rowOff>
    </xdr:from>
    <xdr:to>
      <xdr:col>10</xdr:col>
      <xdr:colOff>367393</xdr:colOff>
      <xdr:row>36</xdr:row>
      <xdr:rowOff>311496</xdr:rowOff>
    </xdr:to>
    <xdr:sp macro="" textlink="">
      <xdr:nvSpPr>
        <xdr:cNvPr id="7" name="CasellaDiTesto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09600" y="6858000"/>
          <a:ext cx="5853793" cy="18767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t-I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 eaLnBrk="1" latinLnBrk="0" hangingPunct="1"/>
          <a:r>
            <a:rPr lang="it-IT" sz="1400"/>
            <a:t>Fonte: </a:t>
          </a:r>
          <a:r>
            <a:rPr lang="it-IT" sz="1400" kern="1200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Le zone omogenee | Città Metropolitana di Torino</a:t>
          </a:r>
          <a:endParaRPr lang="it-IT" sz="1400">
            <a:effectLst/>
          </a:endParaRPr>
        </a:p>
      </xdr:txBody>
    </xdr:sp>
    <xdr:clientData/>
  </xdr:twoCellAnchor>
  <xdr:oneCellAnchor>
    <xdr:from>
      <xdr:col>18</xdr:col>
      <xdr:colOff>108852</xdr:colOff>
      <xdr:row>43</xdr:row>
      <xdr:rowOff>27194</xdr:rowOff>
    </xdr:from>
    <xdr:ext cx="7652657" cy="5721804"/>
    <xdr:pic>
      <xdr:nvPicPr>
        <xdr:cNvPr id="8" name="Immagine 7" descr="\\server-epi6\progetti\sepi\valutaz_sistema\2024_Citta_metropolitana_CARE\documentazione\profilo di salute\output\aggiornamento_dic_2025\mappe\aree_interne_confini_asl_to4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1652" y="8218694"/>
          <a:ext cx="7652657" cy="5721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122461</xdr:colOff>
      <xdr:row>43</xdr:row>
      <xdr:rowOff>40801</xdr:rowOff>
    </xdr:from>
    <xdr:ext cx="7652657" cy="5729968"/>
    <xdr:pic>
      <xdr:nvPicPr>
        <xdr:cNvPr id="9" name="Immagine 8" descr="\\server-epi6\progetti\sepi\valutaz_sistema\2024_Citta_metropolitana_CARE\documentazione\profilo di salute\output\aggiornamento_dic_2025\mappe\aree_interne_confini_asl_to4_2classi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0061" y="8232301"/>
          <a:ext cx="7652657" cy="5729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4</xdr:row>
      <xdr:rowOff>0</xdr:rowOff>
    </xdr:from>
    <xdr:ext cx="7652657" cy="5715000"/>
    <xdr:pic>
      <xdr:nvPicPr>
        <xdr:cNvPr id="10" name="Immagine 9" descr="\\server-epi6\progetti\sepi\valutaz_sistema\2024_Citta_metropolitana_CARE\documentazione\profilo di salute\output\aggiornamento_dic_2025\mappe\aree_interne_confini_prov_to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762000"/>
          <a:ext cx="7652657" cy="571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4</xdr:row>
      <xdr:rowOff>0</xdr:rowOff>
    </xdr:from>
    <xdr:ext cx="7652657" cy="5715000"/>
    <xdr:pic>
      <xdr:nvPicPr>
        <xdr:cNvPr id="11" name="Immagine 10" descr="\\server-epi6\progetti\sepi\valutaz_sistema\2024_Citta_metropolitana_CARE\documentazione\profilo di salute\output\aggiornamento_dic_2025\mappe\aree_interne_confini_prov_to_2classi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600" y="762000"/>
          <a:ext cx="7652657" cy="571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561976</xdr:colOff>
      <xdr:row>20</xdr:row>
      <xdr:rowOff>85724</xdr:rowOff>
    </xdr:from>
    <xdr:to>
      <xdr:col>23</xdr:col>
      <xdr:colOff>666751</xdr:colOff>
      <xdr:row>43</xdr:row>
      <xdr:rowOff>152399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285749</xdr:colOff>
      <xdr:row>20</xdr:row>
      <xdr:rowOff>85724</xdr:rowOff>
    </xdr:from>
    <xdr:to>
      <xdr:col>9</xdr:col>
      <xdr:colOff>285749</xdr:colOff>
      <xdr:row>43</xdr:row>
      <xdr:rowOff>152400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400050</xdr:colOff>
      <xdr:row>20</xdr:row>
      <xdr:rowOff>95250</xdr:rowOff>
    </xdr:from>
    <xdr:to>
      <xdr:col>16</xdr:col>
      <xdr:colOff>400050</xdr:colOff>
      <xdr:row>43</xdr:row>
      <xdr:rowOff>161926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274320</xdr:colOff>
      <xdr:row>44</xdr:row>
      <xdr:rowOff>59055</xdr:rowOff>
    </xdr:from>
    <xdr:to>
      <xdr:col>9</xdr:col>
      <xdr:colOff>274320</xdr:colOff>
      <xdr:row>67</xdr:row>
      <xdr:rowOff>57151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400050</xdr:colOff>
      <xdr:row>44</xdr:row>
      <xdr:rowOff>180975</xdr:rowOff>
    </xdr:from>
    <xdr:to>
      <xdr:col>16</xdr:col>
      <xdr:colOff>400050</xdr:colOff>
      <xdr:row>68</xdr:row>
      <xdr:rowOff>57151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93/eurpub/ckm08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olitichecoesione.governo.it/it/politica-di-coesione/strategie-tematiche-e-territoriali/strategie-territoriali/strategia-nazionale-aree-interne-snai/le-aree-interne-2021-202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ublic.tableau.com/app/profile/istat.istituto.nazionale.di.statistica/viz/Indicecompositodifragilitcomunale/IFC?publish=y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Q19"/>
  <sheetViews>
    <sheetView topLeftCell="B1" workbookViewId="0">
      <selection activeCell="A5" sqref="A5"/>
    </sheetView>
  </sheetViews>
  <sheetFormatPr defaultRowHeight="14.5" x14ac:dyDescent="0.35"/>
  <sheetData>
    <row r="1" spans="3:3" ht="48" customHeight="1" x14ac:dyDescent="0.35"/>
    <row r="2" spans="3:3" ht="31" x14ac:dyDescent="0.7">
      <c r="C2" s="7" t="s">
        <v>162</v>
      </c>
    </row>
    <row r="18" spans="17:17" x14ac:dyDescent="0.35">
      <c r="Q18" s="6" t="s">
        <v>161</v>
      </c>
    </row>
    <row r="19" spans="17:17" ht="210" customHeight="1" x14ac:dyDescent="0.35">
      <c r="Q19" s="5" t="s">
        <v>160</v>
      </c>
    </row>
  </sheetData>
  <hyperlinks>
    <hyperlink ref="Q18" r:id="rId1" xr:uid="{00000000-0004-0000-0000-000000000000}"/>
  </hyperlinks>
  <pageMargins left="0.7" right="0.7" top="0.75" bottom="0.75" header="0.3" footer="0.3"/>
  <pageSetup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3"/>
  <sheetViews>
    <sheetView zoomScale="70" zoomScaleNormal="70" workbookViewId="0">
      <selection activeCell="R17" sqref="R17"/>
    </sheetView>
  </sheetViews>
  <sheetFormatPr defaultRowHeight="14.5" x14ac:dyDescent="0.35"/>
  <cols>
    <col min="18" max="18" width="13.54296875" customWidth="1"/>
  </cols>
  <sheetData>
    <row r="1" spans="8:39" ht="41" x14ac:dyDescent="0.9">
      <c r="M1" s="201" t="s">
        <v>172</v>
      </c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</row>
    <row r="2" spans="8:39" ht="28.5" x14ac:dyDescent="0.65">
      <c r="H2" s="202" t="s">
        <v>171</v>
      </c>
      <c r="I2" s="202"/>
      <c r="J2" s="202"/>
      <c r="K2" s="202"/>
      <c r="L2" s="202"/>
      <c r="M2" s="202"/>
      <c r="N2" s="202"/>
      <c r="O2" s="202"/>
      <c r="P2" s="202"/>
      <c r="T2" s="202" t="s">
        <v>169</v>
      </c>
      <c r="U2" s="202"/>
      <c r="V2" s="202"/>
      <c r="W2" s="202"/>
      <c r="X2" s="202"/>
      <c r="Y2" s="202"/>
      <c r="Z2" s="202"/>
      <c r="AG2" s="202" t="s">
        <v>168</v>
      </c>
      <c r="AH2" s="202"/>
      <c r="AI2" s="202"/>
      <c r="AJ2" s="202"/>
      <c r="AK2" s="202"/>
      <c r="AL2" s="202"/>
      <c r="AM2" s="202"/>
    </row>
    <row r="11" spans="8:39" x14ac:dyDescent="0.35">
      <c r="W11" s="10"/>
    </row>
    <row r="40" spans="1:42" ht="41" x14ac:dyDescent="0.9">
      <c r="R40" s="201" t="s">
        <v>170</v>
      </c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</row>
    <row r="42" spans="1:42" s="126" customFormat="1" ht="28.5" x14ac:dyDescent="0.65">
      <c r="A42" s="125" t="s">
        <v>269</v>
      </c>
      <c r="T42" s="202" t="s">
        <v>169</v>
      </c>
      <c r="U42" s="202"/>
      <c r="V42" s="202"/>
      <c r="W42" s="202"/>
      <c r="X42" s="202"/>
      <c r="Y42" s="202"/>
      <c r="Z42" s="202"/>
      <c r="AA42" s="202"/>
      <c r="AB42" s="202"/>
      <c r="AC42" s="127"/>
      <c r="AD42" s="127"/>
      <c r="AE42" s="127"/>
      <c r="AF42" s="127"/>
      <c r="AG42" s="202" t="s">
        <v>168</v>
      </c>
      <c r="AH42" s="202"/>
      <c r="AI42" s="202"/>
      <c r="AJ42" s="202"/>
      <c r="AK42" s="202"/>
      <c r="AL42" s="202"/>
      <c r="AM42" s="202"/>
      <c r="AN42" s="202"/>
    </row>
    <row r="43" spans="1:42" ht="31" x14ac:dyDescent="0.35">
      <c r="A43" s="9" t="s">
        <v>167</v>
      </c>
    </row>
    <row r="44" spans="1:42" ht="26" x14ac:dyDescent="0.35">
      <c r="A44" s="9" t="s">
        <v>166</v>
      </c>
    </row>
    <row r="45" spans="1:42" ht="26" x14ac:dyDescent="0.35">
      <c r="A45" s="9" t="s">
        <v>165</v>
      </c>
    </row>
    <row r="47" spans="1:42" x14ac:dyDescent="0.35">
      <c r="A47" s="8" t="s">
        <v>164</v>
      </c>
    </row>
    <row r="53" spans="15:15" x14ac:dyDescent="0.35">
      <c r="O53" t="s">
        <v>163</v>
      </c>
    </row>
  </sheetData>
  <mergeCells count="7">
    <mergeCell ref="M1:AB1"/>
    <mergeCell ref="R40:AP40"/>
    <mergeCell ref="T42:AB42"/>
    <mergeCell ref="AG42:AN42"/>
    <mergeCell ref="T2:Z2"/>
    <mergeCell ref="H2:P2"/>
    <mergeCell ref="AG2:AM2"/>
  </mergeCells>
  <hyperlinks>
    <hyperlink ref="A47" r:id="rId1" xr:uid="{00000000-0004-0000-0100-000000000000}"/>
  </hyperlinks>
  <pageMargins left="0.7" right="0.7" top="0.75" bottom="0.75" header="0.3" footer="0.3"/>
  <pageSetup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0"/>
  <sheetViews>
    <sheetView workbookViewId="0">
      <pane xSplit="2" topLeftCell="C1" activePane="topRight" state="frozen"/>
      <selection activeCell="O19" sqref="O19"/>
      <selection pane="topRight" activeCell="B19" sqref="B19"/>
    </sheetView>
  </sheetViews>
  <sheetFormatPr defaultColWidth="35.7265625" defaultRowHeight="14.5" x14ac:dyDescent="0.35"/>
  <cols>
    <col min="1" max="1" width="106.26953125" style="47" customWidth="1"/>
    <col min="2" max="2" width="24" style="47" customWidth="1"/>
    <col min="3" max="24" width="14.7265625" style="47" customWidth="1"/>
    <col min="25" max="16384" width="35.7265625" style="47"/>
  </cols>
  <sheetData>
    <row r="1" spans="1:24" s="46" customFormat="1" ht="18.5" x14ac:dyDescent="0.35">
      <c r="A1" s="106" t="s">
        <v>231</v>
      </c>
    </row>
    <row r="2" spans="1:24" s="46" customFormat="1" ht="15" thickBot="1" x14ac:dyDescent="0.4">
      <c r="A2" s="47" t="s">
        <v>260</v>
      </c>
    </row>
    <row r="3" spans="1:24" s="46" customFormat="1" ht="18" customHeight="1" thickBot="1" x14ac:dyDescent="0.4">
      <c r="A3" s="35" t="s">
        <v>230</v>
      </c>
      <c r="C3" s="204" t="s">
        <v>200</v>
      </c>
      <c r="D3" s="206"/>
      <c r="E3" s="206"/>
      <c r="F3" s="206"/>
      <c r="G3" s="205"/>
      <c r="H3" s="204" t="s">
        <v>193</v>
      </c>
      <c r="I3" s="206"/>
      <c r="J3" s="206"/>
      <c r="K3" s="205"/>
      <c r="L3" s="204" t="s">
        <v>188</v>
      </c>
      <c r="M3" s="206"/>
      <c r="N3" s="206"/>
      <c r="O3" s="206"/>
      <c r="P3" s="206"/>
      <c r="Q3" s="205"/>
      <c r="R3" s="204" t="s">
        <v>229</v>
      </c>
      <c r="S3" s="206"/>
      <c r="T3" s="206"/>
      <c r="U3" s="206"/>
      <c r="V3" s="205"/>
      <c r="W3" s="204" t="s">
        <v>228</v>
      </c>
      <c r="X3" s="205"/>
    </row>
    <row r="4" spans="1:24" ht="27" customHeight="1" x14ac:dyDescent="0.35">
      <c r="A4" s="32" t="s">
        <v>227</v>
      </c>
      <c r="B4" s="30" t="s">
        <v>168</v>
      </c>
      <c r="C4" s="32" t="s">
        <v>226</v>
      </c>
      <c r="D4" s="31" t="s">
        <v>225</v>
      </c>
      <c r="E4" s="31" t="s">
        <v>224</v>
      </c>
      <c r="F4" s="34" t="s">
        <v>223</v>
      </c>
      <c r="G4" s="34" t="s">
        <v>222</v>
      </c>
      <c r="H4" s="32" t="s">
        <v>221</v>
      </c>
      <c r="I4" s="30" t="s">
        <v>220</v>
      </c>
      <c r="J4" s="34" t="s">
        <v>219</v>
      </c>
      <c r="K4" s="34" t="s">
        <v>218</v>
      </c>
      <c r="L4" s="32" t="s">
        <v>217</v>
      </c>
      <c r="M4" s="31" t="s">
        <v>216</v>
      </c>
      <c r="N4" s="31" t="s">
        <v>215</v>
      </c>
      <c r="O4" s="31" t="s">
        <v>214</v>
      </c>
      <c r="P4" s="34" t="s">
        <v>213</v>
      </c>
      <c r="Q4" s="33" t="s">
        <v>212</v>
      </c>
      <c r="R4" s="32" t="s">
        <v>211</v>
      </c>
      <c r="S4" s="31" t="s">
        <v>210</v>
      </c>
      <c r="T4" s="31" t="s">
        <v>209</v>
      </c>
      <c r="U4" s="31" t="s">
        <v>208</v>
      </c>
      <c r="V4" s="30" t="s">
        <v>207</v>
      </c>
      <c r="W4" s="113" t="s">
        <v>206</v>
      </c>
      <c r="X4" s="114" t="s">
        <v>205</v>
      </c>
    </row>
    <row r="5" spans="1:24" ht="18" customHeight="1" x14ac:dyDescent="0.35">
      <c r="A5" s="109" t="s">
        <v>2</v>
      </c>
      <c r="B5" s="110" t="s">
        <v>158</v>
      </c>
      <c r="C5" s="24">
        <v>9.4351619454282591</v>
      </c>
      <c r="D5" s="23">
        <v>-21.845262600366599</v>
      </c>
      <c r="E5" s="28">
        <v>2.0280222497691698</v>
      </c>
      <c r="F5" s="26">
        <f t="shared" ref="F5:F16" si="0">AVERAGE(C5:E5)</f>
        <v>-3.4606928017230572</v>
      </c>
      <c r="G5" s="27">
        <v>3</v>
      </c>
      <c r="H5" s="24">
        <v>3.4974786071934702E-2</v>
      </c>
      <c r="I5" s="28">
        <v>-1.8676303491091699</v>
      </c>
      <c r="J5" s="26">
        <f t="shared" ref="J5:J16" si="1">AVERAGE(H5:I5)</f>
        <v>-0.9163277815186176</v>
      </c>
      <c r="K5" s="27">
        <v>5</v>
      </c>
      <c r="L5" s="24">
        <v>9.7126399685367399</v>
      </c>
      <c r="M5" s="23">
        <v>-23.748609805615398</v>
      </c>
      <c r="N5" s="23">
        <v>2.6299288328602599</v>
      </c>
      <c r="O5" s="23">
        <v>-8.7370091636290308</v>
      </c>
      <c r="P5" s="26">
        <f t="shared" ref="P5:P16" si="2">AVERAGE(L5:O5)</f>
        <v>-5.0357625419618568</v>
      </c>
      <c r="Q5" s="25">
        <v>1</v>
      </c>
      <c r="R5" s="24">
        <v>5.2488921054409001</v>
      </c>
      <c r="S5" s="23">
        <v>-2.7660037694599402</v>
      </c>
      <c r="T5" s="23">
        <v>-33.010550962977597</v>
      </c>
      <c r="U5" s="22">
        <f t="shared" ref="U5:U16" si="3">AVERAGE(R5:T5)</f>
        <v>-10.175887542332212</v>
      </c>
      <c r="V5" s="21">
        <v>1</v>
      </c>
      <c r="W5" s="115">
        <v>-5.2404538969208803</v>
      </c>
      <c r="X5" s="110">
        <v>1</v>
      </c>
    </row>
    <row r="6" spans="1:24" ht="18" customHeight="1" x14ac:dyDescent="0.35">
      <c r="A6" s="29" t="s">
        <v>3</v>
      </c>
      <c r="B6" s="21" t="s">
        <v>158</v>
      </c>
      <c r="C6" s="24">
        <v>-11.4202361807338</v>
      </c>
      <c r="D6" s="23">
        <v>-6.4142580252441403</v>
      </c>
      <c r="E6" s="28">
        <v>-2.10980080440783</v>
      </c>
      <c r="F6" s="26">
        <f t="shared" si="0"/>
        <v>-6.6480983367952566</v>
      </c>
      <c r="G6" s="27">
        <v>1</v>
      </c>
      <c r="H6" s="24">
        <v>-4.5882547478118196</v>
      </c>
      <c r="I6" s="28">
        <v>0.94013897934840496</v>
      </c>
      <c r="J6" s="26">
        <f t="shared" si="1"/>
        <v>-1.8240578842317072</v>
      </c>
      <c r="K6" s="27">
        <v>3</v>
      </c>
      <c r="L6" s="24">
        <v>-3.72915783487728</v>
      </c>
      <c r="M6" s="23">
        <v>-5.39727041940625</v>
      </c>
      <c r="N6" s="23">
        <v>4.2703723704139103</v>
      </c>
      <c r="O6" s="23">
        <v>7.0872116747994003</v>
      </c>
      <c r="P6" s="26">
        <f t="shared" si="2"/>
        <v>0.55778894773244514</v>
      </c>
      <c r="Q6" s="25">
        <v>9</v>
      </c>
      <c r="R6" s="24">
        <v>2.34102024555698</v>
      </c>
      <c r="S6" s="23">
        <v>7.5235609971591604</v>
      </c>
      <c r="T6" s="23">
        <v>-19.145409320760301</v>
      </c>
      <c r="U6" s="22">
        <f t="shared" si="3"/>
        <v>-3.0936093593480538</v>
      </c>
      <c r="V6" s="21">
        <v>2</v>
      </c>
      <c r="W6" s="115">
        <v>-2.55350692216363</v>
      </c>
      <c r="X6" s="110">
        <v>2</v>
      </c>
    </row>
    <row r="7" spans="1:24" ht="18" customHeight="1" x14ac:dyDescent="0.35">
      <c r="A7" s="29" t="s">
        <v>4</v>
      </c>
      <c r="B7" s="21" t="s">
        <v>158</v>
      </c>
      <c r="C7" s="24">
        <v>-13.438242381336799</v>
      </c>
      <c r="D7" s="23">
        <v>-0.54854213266132901</v>
      </c>
      <c r="E7" s="28">
        <v>-3.3810248123167299</v>
      </c>
      <c r="F7" s="26">
        <f t="shared" si="0"/>
        <v>-5.789269775438286</v>
      </c>
      <c r="G7" s="27">
        <v>2</v>
      </c>
      <c r="H7" s="24">
        <v>0.78911861074800804</v>
      </c>
      <c r="I7" s="28">
        <v>-8.4633587490669306</v>
      </c>
      <c r="J7" s="26">
        <f t="shared" si="1"/>
        <v>-3.8371200691594614</v>
      </c>
      <c r="K7" s="27">
        <v>1</v>
      </c>
      <c r="L7" s="24">
        <v>-3.7041038483902602</v>
      </c>
      <c r="M7" s="23">
        <v>-1.3718342159149599</v>
      </c>
      <c r="N7" s="23">
        <v>5.5754737831741004</v>
      </c>
      <c r="O7" s="23">
        <v>-4.9760416856427501</v>
      </c>
      <c r="P7" s="26">
        <f t="shared" si="2"/>
        <v>-1.1191264916934673</v>
      </c>
      <c r="Q7" s="25">
        <v>3</v>
      </c>
      <c r="R7" s="24">
        <v>-3.9218083322771302</v>
      </c>
      <c r="S7" s="23">
        <v>17.5904222606571</v>
      </c>
      <c r="T7" s="23">
        <v>-5.5433557527035404</v>
      </c>
      <c r="U7" s="22">
        <f t="shared" si="3"/>
        <v>2.7084193918921429</v>
      </c>
      <c r="V7" s="21">
        <v>10</v>
      </c>
      <c r="W7" s="115">
        <v>-1.7827747713109401</v>
      </c>
      <c r="X7" s="110">
        <v>3</v>
      </c>
    </row>
    <row r="8" spans="1:24" ht="18" customHeight="1" x14ac:dyDescent="0.35">
      <c r="A8" s="29" t="s">
        <v>3</v>
      </c>
      <c r="B8" s="21" t="s">
        <v>202</v>
      </c>
      <c r="C8" s="24">
        <v>2.5611527964796901</v>
      </c>
      <c r="D8" s="23">
        <v>-1.3237627416540401</v>
      </c>
      <c r="E8" s="28">
        <v>-0.61864299464474504</v>
      </c>
      <c r="F8" s="26">
        <f t="shared" si="0"/>
        <v>0.20624902006030166</v>
      </c>
      <c r="G8" s="27">
        <v>7</v>
      </c>
      <c r="H8" s="24">
        <v>-1.79245778618661</v>
      </c>
      <c r="I8" s="28">
        <v>1.1783356265824201</v>
      </c>
      <c r="J8" s="26">
        <f t="shared" si="1"/>
        <v>-0.30706107980209496</v>
      </c>
      <c r="K8" s="27">
        <v>6</v>
      </c>
      <c r="L8" s="24">
        <v>-3.6486064845453301</v>
      </c>
      <c r="M8" s="23">
        <v>-2.0359953121629699</v>
      </c>
      <c r="N8" s="23">
        <v>-2.0896211630423598</v>
      </c>
      <c r="O8" s="23">
        <v>-2.0263529956980602</v>
      </c>
      <c r="P8" s="26">
        <f t="shared" si="2"/>
        <v>-2.4501439888621799</v>
      </c>
      <c r="Q8" s="25">
        <v>2</v>
      </c>
      <c r="R8" s="24">
        <v>2.5729203155319702</v>
      </c>
      <c r="S8" s="23">
        <v>-2.0465728166463402</v>
      </c>
      <c r="T8" s="23">
        <v>-1.6910661192719201</v>
      </c>
      <c r="U8" s="22">
        <f t="shared" si="3"/>
        <v>-0.38823954012876333</v>
      </c>
      <c r="V8" s="21">
        <v>7</v>
      </c>
      <c r="W8" s="115">
        <v>-0.91338913960485701</v>
      </c>
      <c r="X8" s="110">
        <v>4</v>
      </c>
    </row>
    <row r="9" spans="1:24" ht="18" customHeight="1" x14ac:dyDescent="0.35">
      <c r="A9" s="29" t="s">
        <v>204</v>
      </c>
      <c r="B9" s="21" t="s">
        <v>158</v>
      </c>
      <c r="C9" s="24">
        <v>1.05732383442966</v>
      </c>
      <c r="D9" s="23">
        <v>-0.21655094960544</v>
      </c>
      <c r="E9" s="28">
        <v>-0.41774427820974702</v>
      </c>
      <c r="F9" s="26">
        <f t="shared" si="0"/>
        <v>0.14100953553815768</v>
      </c>
      <c r="G9" s="27">
        <v>6</v>
      </c>
      <c r="H9" s="24">
        <v>-3.1510096326682899</v>
      </c>
      <c r="I9" s="28">
        <v>-1.0876944245376201</v>
      </c>
      <c r="J9" s="26">
        <f t="shared" si="1"/>
        <v>-2.1193520286029548</v>
      </c>
      <c r="K9" s="27">
        <v>2</v>
      </c>
      <c r="L9" s="24">
        <v>-0.47271861703621598</v>
      </c>
      <c r="M9" s="23">
        <v>2.7579619593117299</v>
      </c>
      <c r="N9" s="23">
        <v>-1.0242112873970901</v>
      </c>
      <c r="O9" s="23">
        <v>-0.40088372767890101</v>
      </c>
      <c r="P9" s="26">
        <f t="shared" si="2"/>
        <v>0.21503708179988074</v>
      </c>
      <c r="Q9" s="25">
        <v>7</v>
      </c>
      <c r="R9" s="24">
        <v>-1.6450068687582999</v>
      </c>
      <c r="S9" s="23">
        <v>-1.13998637458339</v>
      </c>
      <c r="T9" s="23">
        <v>-1.3662073661021099</v>
      </c>
      <c r="U9" s="22">
        <f t="shared" si="3"/>
        <v>-1.3837335364812666</v>
      </c>
      <c r="V9" s="21">
        <v>4</v>
      </c>
      <c r="W9" s="115">
        <v>-0.59222731106964399</v>
      </c>
      <c r="X9" s="110">
        <v>5</v>
      </c>
    </row>
    <row r="10" spans="1:24" ht="18" customHeight="1" x14ac:dyDescent="0.35">
      <c r="A10" s="29" t="s">
        <v>204</v>
      </c>
      <c r="B10" s="21" t="s">
        <v>202</v>
      </c>
      <c r="C10" s="24">
        <v>1.47705250428475</v>
      </c>
      <c r="D10" s="23">
        <v>-0.47967155811877199</v>
      </c>
      <c r="E10" s="28">
        <v>1.50056389310361</v>
      </c>
      <c r="F10" s="26">
        <f t="shared" si="0"/>
        <v>0.83264827975652933</v>
      </c>
      <c r="G10" s="27">
        <v>10</v>
      </c>
      <c r="H10" s="24">
        <v>-1.68425454177657</v>
      </c>
      <c r="I10" s="28">
        <v>-0.66821537321400204</v>
      </c>
      <c r="J10" s="26">
        <f t="shared" si="1"/>
        <v>-1.1762349574952859</v>
      </c>
      <c r="K10" s="27">
        <v>4</v>
      </c>
      <c r="L10" s="24">
        <v>-0.10493723051255099</v>
      </c>
      <c r="M10" s="23">
        <v>1.0108795942029301</v>
      </c>
      <c r="N10" s="23">
        <v>-1.3454780840357099</v>
      </c>
      <c r="O10" s="23">
        <v>-0.39041057483608499</v>
      </c>
      <c r="P10" s="26">
        <f t="shared" si="2"/>
        <v>-0.20748657379535396</v>
      </c>
      <c r="Q10" s="25">
        <v>4</v>
      </c>
      <c r="R10" s="24">
        <v>-0.54833562291943305</v>
      </c>
      <c r="S10" s="23">
        <v>-0.80489029967564996</v>
      </c>
      <c r="T10" s="23">
        <v>-5.7519255757550996E-3</v>
      </c>
      <c r="U10" s="22">
        <f t="shared" si="3"/>
        <v>-0.45299261605694602</v>
      </c>
      <c r="V10" s="21">
        <v>6</v>
      </c>
      <c r="W10" s="115">
        <v>-0.17028743492276999</v>
      </c>
      <c r="X10" s="110">
        <v>6</v>
      </c>
    </row>
    <row r="11" spans="1:24" ht="18" customHeight="1" x14ac:dyDescent="0.35">
      <c r="A11" s="109" t="s">
        <v>1</v>
      </c>
      <c r="B11" s="110" t="s">
        <v>158</v>
      </c>
      <c r="C11" s="24">
        <v>2.1604677280524802</v>
      </c>
      <c r="D11" s="23">
        <v>-1.44973000476909</v>
      </c>
      <c r="E11" s="28">
        <v>1.19784024672559</v>
      </c>
      <c r="F11" s="26">
        <f t="shared" si="0"/>
        <v>0.63619265666966007</v>
      </c>
      <c r="G11" s="27">
        <v>9</v>
      </c>
      <c r="H11" s="24">
        <v>7.6365259463938102</v>
      </c>
      <c r="I11" s="28">
        <v>-5.2550817836672099</v>
      </c>
      <c r="J11" s="26">
        <f t="shared" si="1"/>
        <v>1.1907220813633002</v>
      </c>
      <c r="K11" s="27">
        <v>10</v>
      </c>
      <c r="L11" s="24">
        <v>-5.5188253327198096</v>
      </c>
      <c r="M11" s="23">
        <v>-1.0993387341613801</v>
      </c>
      <c r="N11" s="23">
        <v>4.4310571385440802</v>
      </c>
      <c r="O11" s="23">
        <v>5.0678391617706904</v>
      </c>
      <c r="P11" s="26">
        <f t="shared" si="2"/>
        <v>0.72018305835839524</v>
      </c>
      <c r="Q11" s="25">
        <v>10</v>
      </c>
      <c r="R11" s="24">
        <v>-7.9236308007846601</v>
      </c>
      <c r="S11" s="23">
        <v>2.9762814803448099</v>
      </c>
      <c r="T11" s="23">
        <v>-3.9663278100639801</v>
      </c>
      <c r="U11" s="22">
        <f t="shared" si="3"/>
        <v>-2.9712257101679431</v>
      </c>
      <c r="V11" s="21">
        <v>3</v>
      </c>
      <c r="W11" s="115">
        <v>-0.14524356369455599</v>
      </c>
      <c r="X11" s="110">
        <v>7</v>
      </c>
    </row>
    <row r="12" spans="1:24" ht="18" customHeight="1" x14ac:dyDescent="0.35">
      <c r="A12" s="29" t="s">
        <v>203</v>
      </c>
      <c r="B12" s="21" t="s">
        <v>202</v>
      </c>
      <c r="C12" s="24">
        <v>0.31227659149530801</v>
      </c>
      <c r="D12" s="23">
        <v>-0.34949975982947201</v>
      </c>
      <c r="E12" s="28">
        <v>-0.57553268550771897</v>
      </c>
      <c r="F12" s="26">
        <f t="shared" si="0"/>
        <v>-0.20425195128062765</v>
      </c>
      <c r="G12" s="27">
        <v>5</v>
      </c>
      <c r="H12" s="24">
        <v>-0.162851347647442</v>
      </c>
      <c r="I12" s="28">
        <v>6.5345982869508004E-2</v>
      </c>
      <c r="J12" s="26">
        <f t="shared" si="1"/>
        <v>-4.8752682388966996E-2</v>
      </c>
      <c r="K12" s="27">
        <v>9</v>
      </c>
      <c r="L12" s="24">
        <v>0.333908396793266</v>
      </c>
      <c r="M12" s="23">
        <v>-0.96679353353582398</v>
      </c>
      <c r="N12" s="23">
        <v>0.957636012621916</v>
      </c>
      <c r="O12" s="23">
        <v>0.44502058608791401</v>
      </c>
      <c r="P12" s="26">
        <f t="shared" si="2"/>
        <v>0.19244286549181799</v>
      </c>
      <c r="Q12" s="25">
        <v>6</v>
      </c>
      <c r="R12" s="24">
        <v>-6.3024833332164104E-2</v>
      </c>
      <c r="S12" s="23">
        <v>-4.4258878532278702E-2</v>
      </c>
      <c r="T12" s="23">
        <v>-0.49891702276656003</v>
      </c>
      <c r="U12" s="22">
        <f t="shared" si="3"/>
        <v>-0.2020669115436676</v>
      </c>
      <c r="V12" s="21">
        <v>8</v>
      </c>
      <c r="W12" s="115">
        <v>-4.5557540940295703E-2</v>
      </c>
      <c r="X12" s="110">
        <v>8</v>
      </c>
    </row>
    <row r="13" spans="1:24" ht="18" customHeight="1" x14ac:dyDescent="0.35">
      <c r="A13" s="29" t="s">
        <v>0</v>
      </c>
      <c r="B13" s="21" t="s">
        <v>158</v>
      </c>
      <c r="C13" s="24">
        <v>-8.4825971548130195</v>
      </c>
      <c r="D13" s="23">
        <v>-5.0263610666051299</v>
      </c>
      <c r="E13" s="28">
        <v>8.7499138792852005</v>
      </c>
      <c r="F13" s="26">
        <f t="shared" si="0"/>
        <v>-1.5863481140443163</v>
      </c>
      <c r="G13" s="27">
        <v>4</v>
      </c>
      <c r="H13" s="24">
        <v>2.3651699081145301</v>
      </c>
      <c r="I13" s="28">
        <v>-2.4641759346598402</v>
      </c>
      <c r="J13" s="26">
        <f t="shared" si="1"/>
        <v>-4.950301327265505E-2</v>
      </c>
      <c r="K13" s="27">
        <v>8</v>
      </c>
      <c r="L13" s="24">
        <v>-3.6010707208507302</v>
      </c>
      <c r="M13" s="23">
        <v>-5.1282765648670203</v>
      </c>
      <c r="N13" s="23">
        <v>7.8304029973169902</v>
      </c>
      <c r="O13" s="23">
        <v>0.87282944900668702</v>
      </c>
      <c r="P13" s="26">
        <f t="shared" si="2"/>
        <v>-6.5287098485183326E-3</v>
      </c>
      <c r="Q13" s="25">
        <v>5</v>
      </c>
      <c r="R13" s="24">
        <v>-3.74986014568612</v>
      </c>
      <c r="S13" s="23">
        <v>8.2754175031666204</v>
      </c>
      <c r="T13" s="23">
        <v>0.98683036182297701</v>
      </c>
      <c r="U13" s="22">
        <f t="shared" si="3"/>
        <v>1.8374625731011591</v>
      </c>
      <c r="V13" s="21">
        <v>9</v>
      </c>
      <c r="W13" s="115">
        <v>5.2351875935929597E-2</v>
      </c>
      <c r="X13" s="110">
        <v>9</v>
      </c>
    </row>
    <row r="14" spans="1:24" ht="18" customHeight="1" x14ac:dyDescent="0.35">
      <c r="A14" s="109" t="s">
        <v>2</v>
      </c>
      <c r="B14" s="110" t="s">
        <v>202</v>
      </c>
      <c r="C14" s="24">
        <v>5.0870653123372502</v>
      </c>
      <c r="D14" s="23">
        <v>-1.03131895672178</v>
      </c>
      <c r="E14" s="28">
        <v>-2.26665404041414</v>
      </c>
      <c r="F14" s="26">
        <f t="shared" si="0"/>
        <v>0.59636410506711013</v>
      </c>
      <c r="G14" s="27">
        <v>8</v>
      </c>
      <c r="H14" s="24">
        <v>-1.9826331854527499</v>
      </c>
      <c r="I14" s="28">
        <v>4.8461424069999701</v>
      </c>
      <c r="J14" s="26">
        <f t="shared" si="1"/>
        <v>1.4317546107736101</v>
      </c>
      <c r="K14" s="27">
        <v>11</v>
      </c>
      <c r="L14" s="24">
        <v>1.0227259986084301</v>
      </c>
      <c r="M14" s="23">
        <v>3.7372121011349901</v>
      </c>
      <c r="N14" s="23">
        <v>-0.59691720130177395</v>
      </c>
      <c r="O14" s="23">
        <v>1.8784678028012201</v>
      </c>
      <c r="P14" s="26">
        <f t="shared" si="2"/>
        <v>1.5103721753107167</v>
      </c>
      <c r="Q14" s="25">
        <v>11</v>
      </c>
      <c r="R14" s="24">
        <v>1.2242671739420901</v>
      </c>
      <c r="S14" s="23">
        <v>-4.1710470240522701</v>
      </c>
      <c r="T14" s="23">
        <v>1.30418660337223</v>
      </c>
      <c r="U14" s="22">
        <f t="shared" si="3"/>
        <v>-0.54753108224598324</v>
      </c>
      <c r="V14" s="21">
        <v>5</v>
      </c>
      <c r="W14" s="115">
        <v>0.75429141593778903</v>
      </c>
      <c r="X14" s="110">
        <v>10</v>
      </c>
    </row>
    <row r="15" spans="1:24" ht="18" customHeight="1" x14ac:dyDescent="0.35">
      <c r="A15" s="109" t="s">
        <v>0</v>
      </c>
      <c r="B15" s="110" t="s">
        <v>202</v>
      </c>
      <c r="C15" s="24">
        <v>-1.25491562621478</v>
      </c>
      <c r="D15" s="23">
        <v>13.265719004282101</v>
      </c>
      <c r="E15" s="28">
        <v>-6.4199781024546301</v>
      </c>
      <c r="F15" s="26">
        <f t="shared" si="0"/>
        <v>1.8636084252042302</v>
      </c>
      <c r="G15" s="27">
        <v>11</v>
      </c>
      <c r="H15" s="24">
        <v>4.7314327782937999</v>
      </c>
      <c r="I15" s="28">
        <v>10.933858488520601</v>
      </c>
      <c r="J15" s="26">
        <f t="shared" si="1"/>
        <v>7.8326456334071999</v>
      </c>
      <c r="K15" s="27">
        <v>12</v>
      </c>
      <c r="L15" s="24">
        <v>0.71136618965335296</v>
      </c>
      <c r="M15" s="23">
        <v>4.5937904830029002</v>
      </c>
      <c r="N15" s="23">
        <v>-9.02721684894634</v>
      </c>
      <c r="O15" s="23">
        <v>5.7592887594938196</v>
      </c>
      <c r="P15" s="26">
        <f t="shared" si="2"/>
        <v>0.50930714580093306</v>
      </c>
      <c r="Q15" s="25">
        <v>8</v>
      </c>
      <c r="R15" s="24">
        <v>2.66442376144124</v>
      </c>
      <c r="S15" s="23">
        <v>-12.029111629221299</v>
      </c>
      <c r="T15" s="23">
        <v>34.837662626302198</v>
      </c>
      <c r="U15" s="22">
        <f t="shared" si="3"/>
        <v>8.4909915861740455</v>
      </c>
      <c r="V15" s="21">
        <v>12</v>
      </c>
      <c r="W15" s="115">
        <v>4.0638599903460797</v>
      </c>
      <c r="X15" s="110">
        <v>11</v>
      </c>
    </row>
    <row r="16" spans="1:24" ht="18" customHeight="1" thickBot="1" x14ac:dyDescent="0.4">
      <c r="A16" s="111" t="s">
        <v>1</v>
      </c>
      <c r="B16" s="112" t="s">
        <v>202</v>
      </c>
      <c r="C16" s="16">
        <v>12.505490630591</v>
      </c>
      <c r="D16" s="15">
        <v>25.4192387912938</v>
      </c>
      <c r="E16" s="20">
        <v>2.3130374490719801</v>
      </c>
      <c r="F16" s="18">
        <f t="shared" si="0"/>
        <v>13.412588956985593</v>
      </c>
      <c r="G16" s="19">
        <v>12</v>
      </c>
      <c r="H16" s="16">
        <v>-2.1957607880786001</v>
      </c>
      <c r="I16" s="20">
        <v>1.8423351299338699</v>
      </c>
      <c r="J16" s="18">
        <f t="shared" si="1"/>
        <v>-0.17671282907236507</v>
      </c>
      <c r="K16" s="19">
        <v>7</v>
      </c>
      <c r="L16" s="16">
        <v>8.9987795153397592</v>
      </c>
      <c r="M16" s="15">
        <v>27.648274448010302</v>
      </c>
      <c r="N16" s="15">
        <v>-11.6114265502101</v>
      </c>
      <c r="O16" s="15">
        <v>-4.5799592864749004</v>
      </c>
      <c r="P16" s="18">
        <f t="shared" si="2"/>
        <v>5.1139170316662659</v>
      </c>
      <c r="Q16" s="17">
        <v>12</v>
      </c>
      <c r="R16" s="16">
        <v>3.8001430018445999</v>
      </c>
      <c r="S16" s="15">
        <v>-13.3638114491566</v>
      </c>
      <c r="T16" s="15">
        <v>28.098906688724401</v>
      </c>
      <c r="U16" s="14">
        <f t="shared" si="3"/>
        <v>6.1784127471374672</v>
      </c>
      <c r="V16" s="13">
        <v>11</v>
      </c>
      <c r="W16" s="116">
        <v>6.5729372984074601</v>
      </c>
      <c r="X16" s="112">
        <v>12</v>
      </c>
    </row>
    <row r="18" spans="1:24" ht="31.5" customHeight="1" x14ac:dyDescent="0.35">
      <c r="A18" s="4" t="s">
        <v>201</v>
      </c>
    </row>
    <row r="19" spans="1:24" x14ac:dyDescent="0.35">
      <c r="A19" s="4"/>
    </row>
    <row r="20" spans="1:24" x14ac:dyDescent="0.35">
      <c r="W20" s="203"/>
      <c r="X20" s="203"/>
    </row>
    <row r="21" spans="1:24" x14ac:dyDescent="0.35">
      <c r="A21" s="200" t="s">
        <v>200</v>
      </c>
      <c r="W21" s="2"/>
      <c r="X21" s="2"/>
    </row>
    <row r="22" spans="1:24" x14ac:dyDescent="0.35">
      <c r="A22" s="107" t="s">
        <v>199</v>
      </c>
      <c r="W22" s="12"/>
      <c r="X22" s="4"/>
    </row>
    <row r="23" spans="1:24" x14ac:dyDescent="0.35">
      <c r="A23" s="108" t="s">
        <v>198</v>
      </c>
      <c r="W23" s="12"/>
      <c r="X23" s="4"/>
    </row>
    <row r="24" spans="1:24" x14ac:dyDescent="0.35">
      <c r="A24" s="107" t="s">
        <v>197</v>
      </c>
      <c r="W24" s="12"/>
      <c r="X24" s="4"/>
    </row>
    <row r="25" spans="1:24" x14ac:dyDescent="0.35">
      <c r="A25" s="108" t="s">
        <v>196</v>
      </c>
      <c r="W25" s="12"/>
      <c r="X25" s="4"/>
    </row>
    <row r="26" spans="1:24" x14ac:dyDescent="0.35">
      <c r="A26" s="107" t="s">
        <v>195</v>
      </c>
      <c r="W26" s="12"/>
      <c r="X26" s="4"/>
    </row>
    <row r="27" spans="1:24" ht="29" x14ac:dyDescent="0.35">
      <c r="A27" s="11" t="s">
        <v>194</v>
      </c>
      <c r="W27" s="12"/>
      <c r="X27" s="4"/>
    </row>
    <row r="28" spans="1:24" x14ac:dyDescent="0.35">
      <c r="A28" s="200" t="s">
        <v>193</v>
      </c>
      <c r="W28" s="12"/>
      <c r="X28" s="4"/>
    </row>
    <row r="29" spans="1:24" x14ac:dyDescent="0.35">
      <c r="A29" s="107" t="s">
        <v>192</v>
      </c>
      <c r="W29" s="12"/>
      <c r="X29" s="4"/>
    </row>
    <row r="30" spans="1:24" x14ac:dyDescent="0.35">
      <c r="A30" s="108" t="s">
        <v>191</v>
      </c>
      <c r="W30" s="12"/>
      <c r="X30" s="4"/>
    </row>
    <row r="31" spans="1:24" x14ac:dyDescent="0.35">
      <c r="A31" s="107" t="s">
        <v>190</v>
      </c>
      <c r="W31" s="12"/>
      <c r="X31" s="4"/>
    </row>
    <row r="32" spans="1:24" ht="43.5" x14ac:dyDescent="0.35">
      <c r="A32" s="11" t="s">
        <v>189</v>
      </c>
      <c r="W32" s="12"/>
      <c r="X32" s="4"/>
    </row>
    <row r="33" spans="1:24" x14ac:dyDescent="0.35">
      <c r="A33" s="200" t="s">
        <v>188</v>
      </c>
      <c r="W33" s="12"/>
      <c r="X33" s="4"/>
    </row>
    <row r="34" spans="1:24" x14ac:dyDescent="0.35">
      <c r="A34" s="107" t="s">
        <v>187</v>
      </c>
    </row>
    <row r="35" spans="1:24" x14ac:dyDescent="0.35">
      <c r="A35" s="108" t="s">
        <v>186</v>
      </c>
    </row>
    <row r="36" spans="1:24" x14ac:dyDescent="0.35">
      <c r="A36" s="107" t="s">
        <v>185</v>
      </c>
    </row>
    <row r="37" spans="1:24" ht="29" x14ac:dyDescent="0.35">
      <c r="A37" s="11" t="s">
        <v>184</v>
      </c>
    </row>
    <row r="38" spans="1:24" x14ac:dyDescent="0.35">
      <c r="A38" s="107" t="s">
        <v>183</v>
      </c>
    </row>
    <row r="39" spans="1:24" x14ac:dyDescent="0.35">
      <c r="A39" s="108" t="s">
        <v>182</v>
      </c>
    </row>
    <row r="40" spans="1:24" x14ac:dyDescent="0.35">
      <c r="A40" s="107" t="s">
        <v>181</v>
      </c>
    </row>
    <row r="41" spans="1:24" ht="43.5" x14ac:dyDescent="0.35">
      <c r="A41" s="11" t="s">
        <v>180</v>
      </c>
    </row>
    <row r="42" spans="1:24" x14ac:dyDescent="0.35">
      <c r="A42" s="200" t="s">
        <v>179</v>
      </c>
    </row>
    <row r="43" spans="1:24" x14ac:dyDescent="0.35">
      <c r="A43" s="107" t="s">
        <v>178</v>
      </c>
    </row>
    <row r="44" spans="1:24" ht="29" x14ac:dyDescent="0.35">
      <c r="A44" s="11" t="s">
        <v>177</v>
      </c>
    </row>
    <row r="45" spans="1:24" x14ac:dyDescent="0.35">
      <c r="A45" s="107" t="s">
        <v>176</v>
      </c>
    </row>
    <row r="46" spans="1:24" ht="28.15" customHeight="1" x14ac:dyDescent="0.35">
      <c r="A46" s="11" t="s">
        <v>175</v>
      </c>
    </row>
    <row r="47" spans="1:24" x14ac:dyDescent="0.35">
      <c r="A47" s="107" t="s">
        <v>174</v>
      </c>
    </row>
    <row r="48" spans="1:24" ht="29" x14ac:dyDescent="0.35">
      <c r="A48" s="11" t="s">
        <v>173</v>
      </c>
    </row>
    <row r="50" spans="1:1" x14ac:dyDescent="0.35">
      <c r="A50" s="46"/>
    </row>
  </sheetData>
  <mergeCells count="6">
    <mergeCell ref="W20:X20"/>
    <mergeCell ref="W3:X3"/>
    <mergeCell ref="C3:G3"/>
    <mergeCell ref="H3:K3"/>
    <mergeCell ref="L3:Q3"/>
    <mergeCell ref="R3:V3"/>
  </mergeCells>
  <hyperlinks>
    <hyperlink ref="A3" r:id="rId1" display="https://public.tableau.com/app/profile/istat.istituto.nazionale.di.statistica/viz/Indicecompositodifragilitcomunale/IFC?publish=yes" xr:uid="{00000000-0004-0000-0200-000000000000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2"/>
  <sheetViews>
    <sheetView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18" sqref="A18"/>
    </sheetView>
  </sheetViews>
  <sheetFormatPr defaultColWidth="8.81640625" defaultRowHeight="14.5" x14ac:dyDescent="0.35"/>
  <cols>
    <col min="1" max="1" width="63.1796875" style="53" customWidth="1"/>
    <col min="2" max="31" width="8.7265625" style="53" customWidth="1"/>
    <col min="32" max="16384" width="8.81640625" style="47"/>
  </cols>
  <sheetData>
    <row r="1" spans="1:31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ht="23.25" customHeight="1" x14ac:dyDescent="0.35">
      <c r="A3" s="210" t="s">
        <v>268</v>
      </c>
      <c r="B3" s="207" t="s">
        <v>0</v>
      </c>
      <c r="C3" s="208"/>
      <c r="D3" s="208"/>
      <c r="E3" s="208"/>
      <c r="F3" s="208"/>
      <c r="G3" s="209"/>
      <c r="H3" s="207" t="s">
        <v>1</v>
      </c>
      <c r="I3" s="208"/>
      <c r="J3" s="208"/>
      <c r="K3" s="208"/>
      <c r="L3" s="208"/>
      <c r="M3" s="208"/>
      <c r="N3" s="207" t="s">
        <v>233</v>
      </c>
      <c r="O3" s="208"/>
      <c r="P3" s="208"/>
      <c r="Q3" s="208"/>
      <c r="R3" s="208"/>
      <c r="S3" s="209"/>
      <c r="T3" s="207" t="s">
        <v>3</v>
      </c>
      <c r="U3" s="208"/>
      <c r="V3" s="208"/>
      <c r="W3" s="208"/>
      <c r="X3" s="208"/>
      <c r="Y3" s="209"/>
      <c r="Z3" s="207" t="s">
        <v>170</v>
      </c>
      <c r="AA3" s="208"/>
      <c r="AB3" s="208"/>
      <c r="AC3" s="208"/>
      <c r="AD3" s="208"/>
      <c r="AE3" s="209"/>
    </row>
    <row r="4" spans="1:31" ht="18" customHeight="1" x14ac:dyDescent="0.35">
      <c r="A4" s="211"/>
      <c r="B4" s="215" t="s">
        <v>5</v>
      </c>
      <c r="C4" s="214"/>
      <c r="D4" s="214" t="s">
        <v>6</v>
      </c>
      <c r="E4" s="214"/>
      <c r="F4" s="214" t="s">
        <v>7</v>
      </c>
      <c r="G4" s="214"/>
      <c r="H4" s="215" t="s">
        <v>5</v>
      </c>
      <c r="I4" s="214"/>
      <c r="J4" s="214" t="s">
        <v>6</v>
      </c>
      <c r="K4" s="214"/>
      <c r="L4" s="214" t="s">
        <v>7</v>
      </c>
      <c r="M4" s="214"/>
      <c r="N4" s="215" t="s">
        <v>5</v>
      </c>
      <c r="O4" s="214"/>
      <c r="P4" s="214" t="s">
        <v>6</v>
      </c>
      <c r="Q4" s="214"/>
      <c r="R4" s="214" t="s">
        <v>7</v>
      </c>
      <c r="S4" s="216"/>
      <c r="T4" s="215" t="s">
        <v>5</v>
      </c>
      <c r="U4" s="214"/>
      <c r="V4" s="214" t="s">
        <v>6</v>
      </c>
      <c r="W4" s="214"/>
      <c r="X4" s="214" t="s">
        <v>7</v>
      </c>
      <c r="Y4" s="214"/>
      <c r="Z4" s="215" t="s">
        <v>5</v>
      </c>
      <c r="AA4" s="214"/>
      <c r="AB4" s="214" t="s">
        <v>6</v>
      </c>
      <c r="AC4" s="214"/>
      <c r="AD4" s="214" t="s">
        <v>7</v>
      </c>
      <c r="AE4" s="216"/>
    </row>
    <row r="5" spans="1:31" ht="18" customHeight="1" x14ac:dyDescent="0.35">
      <c r="A5" s="212"/>
      <c r="B5" s="40">
        <v>2016</v>
      </c>
      <c r="C5" s="41">
        <v>2021</v>
      </c>
      <c r="D5" s="41">
        <v>2016</v>
      </c>
      <c r="E5" s="41">
        <v>2021</v>
      </c>
      <c r="F5" s="41">
        <v>2016</v>
      </c>
      <c r="G5" s="41">
        <v>2021</v>
      </c>
      <c r="H5" s="40">
        <v>2016</v>
      </c>
      <c r="I5" s="41">
        <v>2021</v>
      </c>
      <c r="J5" s="41">
        <v>2016</v>
      </c>
      <c r="K5" s="41">
        <v>2021</v>
      </c>
      <c r="L5" s="41">
        <v>2016</v>
      </c>
      <c r="M5" s="41">
        <v>2021</v>
      </c>
      <c r="N5" s="40">
        <v>2016</v>
      </c>
      <c r="O5" s="41">
        <v>2021</v>
      </c>
      <c r="P5" s="41">
        <v>2016</v>
      </c>
      <c r="Q5" s="41">
        <v>2021</v>
      </c>
      <c r="R5" s="41">
        <v>2016</v>
      </c>
      <c r="S5" s="41">
        <v>2021</v>
      </c>
      <c r="T5" s="40">
        <v>2016</v>
      </c>
      <c r="U5" s="41">
        <v>2021</v>
      </c>
      <c r="V5" s="41">
        <v>2016</v>
      </c>
      <c r="W5" s="41">
        <v>2021</v>
      </c>
      <c r="X5" s="41">
        <v>2016</v>
      </c>
      <c r="Y5" s="41">
        <v>2021</v>
      </c>
      <c r="Z5" s="40">
        <v>2016</v>
      </c>
      <c r="AA5" s="41">
        <v>2021</v>
      </c>
      <c r="AB5" s="41">
        <v>2016</v>
      </c>
      <c r="AC5" s="41">
        <v>2021</v>
      </c>
      <c r="AD5" s="41">
        <v>2016</v>
      </c>
      <c r="AE5" s="42">
        <v>2021</v>
      </c>
    </row>
    <row r="6" spans="1:31" ht="18" customHeight="1" x14ac:dyDescent="0.35">
      <c r="A6" s="160" t="s">
        <v>254</v>
      </c>
      <c r="B6" s="103">
        <v>0.81607979446879297</v>
      </c>
      <c r="C6" s="104">
        <v>0.89343479466403797</v>
      </c>
      <c r="D6" s="104">
        <v>0.83451556371526303</v>
      </c>
      <c r="E6" s="104">
        <v>0.75257128522451699</v>
      </c>
      <c r="F6" s="104">
        <v>0.82698692866929202</v>
      </c>
      <c r="G6" s="104">
        <v>0.80951491375552698</v>
      </c>
      <c r="H6" s="103">
        <v>0.78890097932535397</v>
      </c>
      <c r="I6" s="104">
        <v>0.84839229659794702</v>
      </c>
      <c r="J6" s="104">
        <v>0.80927974103048295</v>
      </c>
      <c r="K6" s="104">
        <v>0.69261670591494695</v>
      </c>
      <c r="L6" s="104">
        <v>0.79913314370851996</v>
      </c>
      <c r="M6" s="104">
        <v>0.76970443349753703</v>
      </c>
      <c r="N6" s="103">
        <v>1.47383935151069</v>
      </c>
      <c r="O6" s="104">
        <v>0.87719298245613997</v>
      </c>
      <c r="P6" s="104">
        <v>0.77187749388385196</v>
      </c>
      <c r="Q6" s="104">
        <v>0.79831820963836198</v>
      </c>
      <c r="R6" s="104">
        <v>0.78412216880479202</v>
      </c>
      <c r="S6" s="105">
        <v>0.80064051240992795</v>
      </c>
      <c r="T6" s="103">
        <v>0.50327126321087101</v>
      </c>
      <c r="U6" s="104">
        <v>0.25497195308516102</v>
      </c>
      <c r="V6" s="104">
        <v>0.74157357127478896</v>
      </c>
      <c r="W6" s="104">
        <v>0.63913945299310204</v>
      </c>
      <c r="X6" s="104">
        <v>0.73076044759077396</v>
      </c>
      <c r="Y6" s="104">
        <v>0.62179029546553699</v>
      </c>
      <c r="Z6" s="103">
        <v>0.82587038996567497</v>
      </c>
      <c r="AA6" s="104">
        <v>0.87800914702066601</v>
      </c>
      <c r="AB6" s="104">
        <v>0.80964112124642096</v>
      </c>
      <c r="AC6" s="104">
        <v>0.75052052229772304</v>
      </c>
      <c r="AD6" s="104">
        <v>0.81241762681331398</v>
      </c>
      <c r="AE6" s="105">
        <v>0.77223351805932805</v>
      </c>
    </row>
    <row r="7" spans="1:31" ht="18" customHeight="1" x14ac:dyDescent="0.35">
      <c r="A7" s="160" t="s">
        <v>145</v>
      </c>
      <c r="B7" s="104">
        <v>0.96015362457993303</v>
      </c>
      <c r="C7" s="104">
        <v>0.83379655364091199</v>
      </c>
      <c r="D7" s="104">
        <v>1.38657792567942</v>
      </c>
      <c r="E7" s="104">
        <v>0.80645161290322598</v>
      </c>
      <c r="F7" s="104">
        <v>1.2304447178766</v>
      </c>
      <c r="G7" s="104">
        <v>0.81649316186976895</v>
      </c>
      <c r="H7" s="103">
        <v>0.81218274111675104</v>
      </c>
      <c r="I7" s="104">
        <v>0.684306569343066</v>
      </c>
      <c r="J7" s="104">
        <v>0.79888156580786895</v>
      </c>
      <c r="K7" s="104">
        <v>0.85088279089555396</v>
      </c>
      <c r="L7" s="104">
        <v>0.80547724526782105</v>
      </c>
      <c r="M7" s="104">
        <v>0.77050082553659904</v>
      </c>
      <c r="N7" s="103">
        <v>0</v>
      </c>
      <c r="O7" s="104">
        <v>0</v>
      </c>
      <c r="P7" s="104">
        <v>1.1694662981075901</v>
      </c>
      <c r="Q7" s="104">
        <v>0.72859744990892505</v>
      </c>
      <c r="R7" s="104">
        <v>1.14918512327622</v>
      </c>
      <c r="S7" s="105">
        <v>0.709303700200969</v>
      </c>
      <c r="T7" s="103">
        <v>0</v>
      </c>
      <c r="U7" s="104">
        <v>0</v>
      </c>
      <c r="V7" s="104">
        <v>1.09023817510902</v>
      </c>
      <c r="W7" s="104">
        <v>0.81870281087965102</v>
      </c>
      <c r="X7" s="104">
        <v>1.04931794333683</v>
      </c>
      <c r="Y7" s="104">
        <v>0.788436268068331</v>
      </c>
      <c r="Z7" s="103">
        <v>0.799520287827304</v>
      </c>
      <c r="AA7" s="104">
        <v>0.67743028113356696</v>
      </c>
      <c r="AB7" s="104">
        <v>1.15514988543186</v>
      </c>
      <c r="AC7" s="104">
        <v>0.84106057738808604</v>
      </c>
      <c r="AD7" s="104">
        <v>1.09849871841816</v>
      </c>
      <c r="AE7" s="105">
        <v>0.81537152580828098</v>
      </c>
    </row>
    <row r="8" spans="1:31" ht="18" customHeight="1" x14ac:dyDescent="0.35">
      <c r="A8" s="161"/>
      <c r="B8" s="40">
        <v>2020</v>
      </c>
      <c r="C8" s="41">
        <v>2024</v>
      </c>
      <c r="D8" s="41">
        <v>2020</v>
      </c>
      <c r="E8" s="41">
        <v>2024</v>
      </c>
      <c r="F8" s="41">
        <v>2020</v>
      </c>
      <c r="G8" s="42">
        <v>2024</v>
      </c>
      <c r="H8" s="40">
        <v>2020</v>
      </c>
      <c r="I8" s="41">
        <v>2024</v>
      </c>
      <c r="J8" s="41">
        <v>2020</v>
      </c>
      <c r="K8" s="41">
        <v>2024</v>
      </c>
      <c r="L8" s="41">
        <v>2020</v>
      </c>
      <c r="M8" s="42">
        <v>2024</v>
      </c>
      <c r="N8" s="40">
        <v>2020</v>
      </c>
      <c r="O8" s="41">
        <v>2024</v>
      </c>
      <c r="P8" s="41">
        <v>2020</v>
      </c>
      <c r="Q8" s="41">
        <v>2024</v>
      </c>
      <c r="R8" s="41">
        <v>2020</v>
      </c>
      <c r="S8" s="42">
        <v>2024</v>
      </c>
      <c r="T8" s="40">
        <v>2020</v>
      </c>
      <c r="U8" s="41">
        <v>2024</v>
      </c>
      <c r="V8" s="41">
        <v>2020</v>
      </c>
      <c r="W8" s="41">
        <v>2024</v>
      </c>
      <c r="X8" s="41">
        <v>2020</v>
      </c>
      <c r="Y8" s="42">
        <v>2024</v>
      </c>
      <c r="Z8" s="40">
        <v>2020</v>
      </c>
      <c r="AA8" s="41">
        <v>2024</v>
      </c>
      <c r="AB8" s="41">
        <v>2020</v>
      </c>
      <c r="AC8" s="41">
        <v>2024</v>
      </c>
      <c r="AD8" s="41">
        <v>2020</v>
      </c>
      <c r="AE8" s="42">
        <v>2024</v>
      </c>
    </row>
    <row r="9" spans="1:31" ht="18" customHeight="1" x14ac:dyDescent="0.35">
      <c r="A9" s="162" t="s">
        <v>148</v>
      </c>
      <c r="B9" s="75">
        <v>90.844857171696773</v>
      </c>
      <c r="C9" s="74">
        <v>77.579519006982153</v>
      </c>
      <c r="D9" s="74">
        <v>45.276184726833684</v>
      </c>
      <c r="E9" s="74">
        <v>57.13877580172845</v>
      </c>
      <c r="F9" s="74">
        <v>64.769635994645711</v>
      </c>
      <c r="G9" s="76">
        <v>65.808415251100243</v>
      </c>
      <c r="H9" s="75">
        <v>84.88964346349745</v>
      </c>
      <c r="I9" s="74">
        <v>73.502388827636906</v>
      </c>
      <c r="J9" s="74">
        <v>124.87992315081651</v>
      </c>
      <c r="K9" s="74">
        <v>119.77151280633868</v>
      </c>
      <c r="L9" s="74">
        <v>104.70207500475918</v>
      </c>
      <c r="M9" s="76">
        <v>96.605023461219986</v>
      </c>
      <c r="N9" s="75">
        <v>267.37967914438502</v>
      </c>
      <c r="O9" s="74">
        <v>384.12291933418692</v>
      </c>
      <c r="P9" s="74">
        <v>49.981257028614273</v>
      </c>
      <c r="Q9" s="74">
        <v>49.164208456243855</v>
      </c>
      <c r="R9" s="74">
        <v>56.549662721654485</v>
      </c>
      <c r="S9" s="76">
        <v>59.549803485648496</v>
      </c>
      <c r="T9" s="75">
        <v>256.6295979469632</v>
      </c>
      <c r="U9" s="74">
        <v>238.85350318471336</v>
      </c>
      <c r="V9" s="74">
        <v>64.239828693790145</v>
      </c>
      <c r="W9" s="74">
        <v>60.854395715850544</v>
      </c>
      <c r="X9" s="74">
        <v>73.412455646641376</v>
      </c>
      <c r="Y9" s="76">
        <v>69.484655471916611</v>
      </c>
      <c r="Z9" s="75">
        <v>108.0707214801366</v>
      </c>
      <c r="AA9" s="74">
        <v>100.13768932281887</v>
      </c>
      <c r="AB9" s="74">
        <v>58.246042557189156</v>
      </c>
      <c r="AC9" s="74">
        <v>57.455270174430609</v>
      </c>
      <c r="AD9" s="74">
        <v>67.141027026192717</v>
      </c>
      <c r="AE9" s="76">
        <v>65.012780921703921</v>
      </c>
    </row>
    <row r="10" spans="1:31" ht="18" customHeight="1" x14ac:dyDescent="0.35">
      <c r="A10" s="160" t="s">
        <v>271</v>
      </c>
      <c r="B10" s="75">
        <v>36.337942868678709</v>
      </c>
      <c r="C10" s="74">
        <v>29.092319627618309</v>
      </c>
      <c r="D10" s="74">
        <v>22.864473287051013</v>
      </c>
      <c r="E10" s="74">
        <v>34.497535890293548</v>
      </c>
      <c r="F10" s="74">
        <v>28.628179109633404</v>
      </c>
      <c r="G10" s="76">
        <v>32.20499321350718</v>
      </c>
      <c r="H10" s="75">
        <v>41.878890775325409</v>
      </c>
      <c r="I10" s="74">
        <v>37.118706357956633</v>
      </c>
      <c r="J10" s="74">
        <v>66.954851104707018</v>
      </c>
      <c r="K10" s="74">
        <v>64.21595725078312</v>
      </c>
      <c r="L10" s="74">
        <v>54.302303445650104</v>
      </c>
      <c r="M10" s="76">
        <v>50.648633728953904</v>
      </c>
      <c r="N10" s="75">
        <v>44.117647058823529</v>
      </c>
      <c r="O10" s="74">
        <v>57.618437900128043</v>
      </c>
      <c r="P10" s="74">
        <v>20.034153858969553</v>
      </c>
      <c r="Q10" s="74">
        <v>19.706653556211077</v>
      </c>
      <c r="R10" s="74">
        <v>20.761804742093144</v>
      </c>
      <c r="S10" s="76">
        <v>20.882131088967409</v>
      </c>
      <c r="T10" s="75">
        <v>131.7365269461078</v>
      </c>
      <c r="U10" s="74">
        <v>122.61146496815287</v>
      </c>
      <c r="V10" s="74">
        <v>26.252676659528905</v>
      </c>
      <c r="W10" s="74">
        <v>27.95245243214735</v>
      </c>
      <c r="X10" s="74">
        <v>31.281863044985521</v>
      </c>
      <c r="Y10" s="76">
        <v>32.5</v>
      </c>
      <c r="Z10" s="75">
        <v>45.346474733065314</v>
      </c>
      <c r="AA10" s="74">
        <v>40.096799766345391</v>
      </c>
      <c r="AB10" s="74">
        <v>30.147024284841937</v>
      </c>
      <c r="AC10" s="74">
        <v>31.286190087170414</v>
      </c>
      <c r="AD10" s="74">
        <v>32.860516445692937</v>
      </c>
      <c r="AE10" s="76">
        <v>32.846229997488145</v>
      </c>
    </row>
    <row r="11" spans="1:31" ht="18" customHeight="1" x14ac:dyDescent="0.35">
      <c r="A11" s="53" t="s">
        <v>261</v>
      </c>
      <c r="B11" s="56"/>
      <c r="C11" s="56"/>
      <c r="D11" s="56"/>
      <c r="E11" s="56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</row>
    <row r="12" spans="1:31" x14ac:dyDescent="0.35">
      <c r="A12" s="93"/>
      <c r="B12" s="56"/>
      <c r="C12" s="56"/>
      <c r="D12" s="56"/>
      <c r="E12" s="56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</row>
  </sheetData>
  <mergeCells count="47">
    <mergeCell ref="T3:Y3"/>
    <mergeCell ref="Z3:AE3"/>
    <mergeCell ref="N3:S3"/>
    <mergeCell ref="X4:Y4"/>
    <mergeCell ref="AB11:AC11"/>
    <mergeCell ref="AD11:AE11"/>
    <mergeCell ref="T11:U11"/>
    <mergeCell ref="V11:W11"/>
    <mergeCell ref="N4:O4"/>
    <mergeCell ref="P4:Q4"/>
    <mergeCell ref="R4:S4"/>
    <mergeCell ref="Z4:AA4"/>
    <mergeCell ref="AB4:AC4"/>
    <mergeCell ref="AD4:AE4"/>
    <mergeCell ref="T4:U4"/>
    <mergeCell ref="V4:W4"/>
    <mergeCell ref="AB12:AC12"/>
    <mergeCell ref="AD12:AE12"/>
    <mergeCell ref="X11:Y11"/>
    <mergeCell ref="L11:M11"/>
    <mergeCell ref="P12:Q12"/>
    <mergeCell ref="R12:S12"/>
    <mergeCell ref="T12:U12"/>
    <mergeCell ref="Z12:AA12"/>
    <mergeCell ref="Z11:AA11"/>
    <mergeCell ref="V12:W12"/>
    <mergeCell ref="X12:Y12"/>
    <mergeCell ref="L12:M12"/>
    <mergeCell ref="N12:O12"/>
    <mergeCell ref="N11:O11"/>
    <mergeCell ref="P11:Q11"/>
    <mergeCell ref="R11:S11"/>
    <mergeCell ref="F12:G12"/>
    <mergeCell ref="H12:I12"/>
    <mergeCell ref="J12:K12"/>
    <mergeCell ref="L4:M4"/>
    <mergeCell ref="F4:G4"/>
    <mergeCell ref="H4:I4"/>
    <mergeCell ref="J4:K4"/>
    <mergeCell ref="B3:G3"/>
    <mergeCell ref="H3:M3"/>
    <mergeCell ref="A3:A5"/>
    <mergeCell ref="F11:G11"/>
    <mergeCell ref="H11:I11"/>
    <mergeCell ref="D4:E4"/>
    <mergeCell ref="B4:C4"/>
    <mergeCell ref="J11:K1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87"/>
  <sheetViews>
    <sheetView workbookViewId="0">
      <pane xSplit="1" ySplit="5" topLeftCell="B27" activePane="bottomRight" state="frozen"/>
      <selection pane="topRight" activeCell="C1" sqref="C1"/>
      <selection pane="bottomLeft" activeCell="A6" sqref="A6"/>
      <selection pane="bottomRight" activeCell="F48" sqref="F48"/>
    </sheetView>
  </sheetViews>
  <sheetFormatPr defaultColWidth="8.81640625" defaultRowHeight="14.5" x14ac:dyDescent="0.35"/>
  <cols>
    <col min="1" max="1" width="63.81640625" style="53" customWidth="1"/>
    <col min="2" max="21" width="8.7265625" style="53" customWidth="1"/>
    <col min="22" max="22" width="11" style="53" customWidth="1"/>
    <col min="23" max="31" width="8.7265625" style="53" customWidth="1"/>
    <col min="32" max="16384" width="8.81640625" style="47"/>
  </cols>
  <sheetData>
    <row r="1" spans="1:31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x14ac:dyDescent="0.3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23.25" customHeight="1" x14ac:dyDescent="0.35">
      <c r="A3" s="219" t="s">
        <v>8</v>
      </c>
      <c r="B3" s="207" t="s">
        <v>0</v>
      </c>
      <c r="C3" s="208"/>
      <c r="D3" s="208"/>
      <c r="E3" s="208"/>
      <c r="F3" s="208"/>
      <c r="G3" s="209"/>
      <c r="H3" s="207" t="s">
        <v>1</v>
      </c>
      <c r="I3" s="208"/>
      <c r="J3" s="208"/>
      <c r="K3" s="208"/>
      <c r="L3" s="208"/>
      <c r="M3" s="208"/>
      <c r="N3" s="207" t="s">
        <v>233</v>
      </c>
      <c r="O3" s="208"/>
      <c r="P3" s="208"/>
      <c r="Q3" s="208"/>
      <c r="R3" s="208"/>
      <c r="S3" s="209"/>
      <c r="T3" s="207" t="s">
        <v>3</v>
      </c>
      <c r="U3" s="208"/>
      <c r="V3" s="208"/>
      <c r="W3" s="208"/>
      <c r="X3" s="208"/>
      <c r="Y3" s="209"/>
      <c r="Z3" s="207" t="s">
        <v>170</v>
      </c>
      <c r="AA3" s="208"/>
      <c r="AB3" s="208"/>
      <c r="AC3" s="208"/>
      <c r="AD3" s="208"/>
      <c r="AE3" s="209"/>
    </row>
    <row r="4" spans="1:31" ht="15" customHeight="1" x14ac:dyDescent="0.35">
      <c r="A4" s="219"/>
      <c r="B4" s="215" t="s">
        <v>5</v>
      </c>
      <c r="C4" s="214"/>
      <c r="D4" s="214" t="s">
        <v>6</v>
      </c>
      <c r="E4" s="214"/>
      <c r="F4" s="214" t="s">
        <v>7</v>
      </c>
      <c r="G4" s="216"/>
      <c r="H4" s="215" t="s">
        <v>5</v>
      </c>
      <c r="I4" s="214"/>
      <c r="J4" s="214" t="s">
        <v>6</v>
      </c>
      <c r="K4" s="214"/>
      <c r="L4" s="214" t="s">
        <v>7</v>
      </c>
      <c r="M4" s="214"/>
      <c r="N4" s="215" t="s">
        <v>5</v>
      </c>
      <c r="O4" s="214"/>
      <c r="P4" s="214" t="s">
        <v>6</v>
      </c>
      <c r="Q4" s="214"/>
      <c r="R4" s="214" t="s">
        <v>7</v>
      </c>
      <c r="S4" s="216"/>
      <c r="T4" s="215" t="s">
        <v>5</v>
      </c>
      <c r="U4" s="214"/>
      <c r="V4" s="214" t="s">
        <v>6</v>
      </c>
      <c r="W4" s="214"/>
      <c r="X4" s="214" t="s">
        <v>7</v>
      </c>
      <c r="Y4" s="214"/>
      <c r="Z4" s="215" t="s">
        <v>5</v>
      </c>
      <c r="AA4" s="214"/>
      <c r="AB4" s="214" t="s">
        <v>6</v>
      </c>
      <c r="AC4" s="214"/>
      <c r="AD4" s="214" t="s">
        <v>7</v>
      </c>
      <c r="AE4" s="216"/>
    </row>
    <row r="5" spans="1:31" x14ac:dyDescent="0.35">
      <c r="A5" s="219"/>
      <c r="B5" s="40">
        <v>2017</v>
      </c>
      <c r="C5" s="41">
        <v>2022</v>
      </c>
      <c r="D5" s="41">
        <v>2017</v>
      </c>
      <c r="E5" s="41">
        <v>2022</v>
      </c>
      <c r="F5" s="41">
        <v>2017</v>
      </c>
      <c r="G5" s="42">
        <v>2022</v>
      </c>
      <c r="H5" s="40">
        <v>2017</v>
      </c>
      <c r="I5" s="41">
        <v>2022</v>
      </c>
      <c r="J5" s="41">
        <v>2017</v>
      </c>
      <c r="K5" s="41">
        <v>2022</v>
      </c>
      <c r="L5" s="41">
        <v>2017</v>
      </c>
      <c r="M5" s="41">
        <v>2022</v>
      </c>
      <c r="N5" s="40">
        <v>2017</v>
      </c>
      <c r="O5" s="41">
        <v>2022</v>
      </c>
      <c r="P5" s="41">
        <v>2017</v>
      </c>
      <c r="Q5" s="41">
        <v>2022</v>
      </c>
      <c r="R5" s="41">
        <v>2017</v>
      </c>
      <c r="S5" s="41">
        <v>2022</v>
      </c>
      <c r="T5" s="40">
        <v>2017</v>
      </c>
      <c r="U5" s="41">
        <v>2022</v>
      </c>
      <c r="V5" s="41">
        <v>2017</v>
      </c>
      <c r="W5" s="41">
        <v>2022</v>
      </c>
      <c r="X5" s="41">
        <v>2017</v>
      </c>
      <c r="Y5" s="41">
        <v>2022</v>
      </c>
      <c r="Z5" s="40">
        <v>2017</v>
      </c>
      <c r="AA5" s="41">
        <v>2022</v>
      </c>
      <c r="AB5" s="41">
        <v>2017</v>
      </c>
      <c r="AC5" s="41">
        <v>2022</v>
      </c>
      <c r="AD5" s="41">
        <v>2017</v>
      </c>
      <c r="AE5" s="42">
        <v>2022</v>
      </c>
    </row>
    <row r="6" spans="1:31" ht="18" customHeight="1" x14ac:dyDescent="0.35">
      <c r="A6" s="194" t="s">
        <v>18</v>
      </c>
      <c r="B6" s="57">
        <v>37142</v>
      </c>
      <c r="C6" s="58">
        <v>35993</v>
      </c>
      <c r="D6" s="58">
        <v>54876</v>
      </c>
      <c r="E6" s="58">
        <v>54015</v>
      </c>
      <c r="F6" s="58">
        <v>92018</v>
      </c>
      <c r="G6" s="59">
        <v>90008</v>
      </c>
      <c r="H6" s="57">
        <v>41271</v>
      </c>
      <c r="I6" s="58">
        <v>39613</v>
      </c>
      <c r="J6" s="58">
        <v>41886</v>
      </c>
      <c r="K6" s="58">
        <v>40800</v>
      </c>
      <c r="L6" s="58">
        <v>83157</v>
      </c>
      <c r="M6" s="59">
        <v>80413</v>
      </c>
      <c r="N6" s="57">
        <v>1505</v>
      </c>
      <c r="O6" s="58">
        <v>2483</v>
      </c>
      <c r="P6" s="58">
        <v>85309</v>
      </c>
      <c r="Q6" s="58">
        <v>83036</v>
      </c>
      <c r="R6" s="58">
        <v>86814</v>
      </c>
      <c r="S6" s="59">
        <v>85519</v>
      </c>
      <c r="T6" s="57">
        <v>4299</v>
      </c>
      <c r="U6" s="58">
        <v>4379</v>
      </c>
      <c r="V6" s="58">
        <v>95443</v>
      </c>
      <c r="W6" s="58">
        <v>93935</v>
      </c>
      <c r="X6" s="58">
        <v>99742</v>
      </c>
      <c r="Y6" s="59">
        <v>98314</v>
      </c>
      <c r="Z6" s="57">
        <v>86806</v>
      </c>
      <c r="AA6" s="58">
        <v>84956</v>
      </c>
      <c r="AB6" s="58">
        <v>427126</v>
      </c>
      <c r="AC6" s="58">
        <v>418742</v>
      </c>
      <c r="AD6" s="58">
        <v>513932</v>
      </c>
      <c r="AE6" s="59">
        <v>503698</v>
      </c>
    </row>
    <row r="7" spans="1:31" ht="18" customHeight="1" x14ac:dyDescent="0.35">
      <c r="A7" s="195" t="s">
        <v>144</v>
      </c>
      <c r="B7" s="60">
        <f t="shared" ref="B7:G7" si="0">+B6/Z6*100</f>
        <v>42.787364928691559</v>
      </c>
      <c r="C7" s="61">
        <f t="shared" si="0"/>
        <v>42.366636847309195</v>
      </c>
      <c r="D7" s="61">
        <f t="shared" si="0"/>
        <v>12.847731114472078</v>
      </c>
      <c r="E7" s="61">
        <f t="shared" si="0"/>
        <v>12.899350912972665</v>
      </c>
      <c r="F7" s="61">
        <f t="shared" si="0"/>
        <v>17.904703345967949</v>
      </c>
      <c r="G7" s="62">
        <f t="shared" si="0"/>
        <v>17.869437639220326</v>
      </c>
      <c r="H7" s="60">
        <f>+H6/Z6*100</f>
        <v>47.543948574983297</v>
      </c>
      <c r="I7" s="61">
        <f t="shared" ref="I7:M7" si="1">+I6/AA6*100</f>
        <v>46.627666085973921</v>
      </c>
      <c r="J7" s="61">
        <f t="shared" si="1"/>
        <v>9.8064739678689659</v>
      </c>
      <c r="K7" s="61">
        <f t="shared" si="1"/>
        <v>9.7434697259887937</v>
      </c>
      <c r="L7" s="61">
        <f t="shared" si="1"/>
        <v>16.180545286146806</v>
      </c>
      <c r="M7" s="62">
        <f t="shared" si="1"/>
        <v>15.964526363019111</v>
      </c>
      <c r="N7" s="60">
        <f>+N6/Z6*100</f>
        <v>1.7337511231942493</v>
      </c>
      <c r="O7" s="61">
        <f t="shared" ref="O7:S7" si="2">+O6/AA6*100</f>
        <v>2.9226893921559394</v>
      </c>
      <c r="P7" s="61">
        <f t="shared" si="2"/>
        <v>19.9727949129765</v>
      </c>
      <c r="Q7" s="61">
        <f t="shared" si="2"/>
        <v>19.829871376647194</v>
      </c>
      <c r="R7" s="61">
        <f t="shared" si="2"/>
        <v>16.89211802339609</v>
      </c>
      <c r="S7" s="62">
        <f t="shared" si="2"/>
        <v>16.97822901818153</v>
      </c>
      <c r="T7" s="60">
        <f>+T6/Z6*100</f>
        <v>4.9524226435960648</v>
      </c>
      <c r="U7" s="61">
        <f t="shared" ref="U7:Y7" si="3">+U6/AA6*100</f>
        <v>5.1544328829040911</v>
      </c>
      <c r="V7" s="61">
        <f t="shared" si="3"/>
        <v>22.345396908640542</v>
      </c>
      <c r="W7" s="61">
        <f t="shared" si="3"/>
        <v>22.432667370361703</v>
      </c>
      <c r="X7" s="61">
        <f t="shared" si="3"/>
        <v>19.407625911599201</v>
      </c>
      <c r="Y7" s="62">
        <f t="shared" si="3"/>
        <v>19.518441605882892</v>
      </c>
      <c r="Z7" s="63"/>
      <c r="AA7" s="56"/>
      <c r="AB7" s="56"/>
      <c r="AC7" s="56"/>
      <c r="AD7" s="56"/>
      <c r="AE7" s="64"/>
    </row>
    <row r="8" spans="1:31" ht="18" customHeight="1" x14ac:dyDescent="0.35">
      <c r="A8" s="198" t="s">
        <v>256</v>
      </c>
      <c r="B8" s="65">
        <v>18514</v>
      </c>
      <c r="C8" s="66">
        <v>17967</v>
      </c>
      <c r="D8" s="66">
        <v>26649</v>
      </c>
      <c r="E8" s="66">
        <v>26393</v>
      </c>
      <c r="F8" s="66">
        <v>45163</v>
      </c>
      <c r="G8" s="67">
        <v>44360</v>
      </c>
      <c r="H8" s="65">
        <v>20341</v>
      </c>
      <c r="I8" s="66">
        <v>19654</v>
      </c>
      <c r="J8" s="66">
        <v>20395</v>
      </c>
      <c r="K8" s="66">
        <v>19898</v>
      </c>
      <c r="L8" s="66">
        <v>40736</v>
      </c>
      <c r="M8" s="67">
        <v>39552</v>
      </c>
      <c r="N8" s="65">
        <v>736</v>
      </c>
      <c r="O8" s="66">
        <v>1216</v>
      </c>
      <c r="P8" s="66">
        <v>41308</v>
      </c>
      <c r="Q8" s="66">
        <v>40391</v>
      </c>
      <c r="R8" s="66">
        <v>42044</v>
      </c>
      <c r="S8" s="67">
        <v>41607</v>
      </c>
      <c r="T8" s="65">
        <v>2130</v>
      </c>
      <c r="U8" s="66">
        <v>2179</v>
      </c>
      <c r="V8" s="66">
        <v>46602</v>
      </c>
      <c r="W8" s="66">
        <v>45960</v>
      </c>
      <c r="X8" s="66">
        <v>48732</v>
      </c>
      <c r="Y8" s="67">
        <v>48139</v>
      </c>
      <c r="Z8" s="65">
        <v>43008</v>
      </c>
      <c r="AA8" s="66">
        <v>42249</v>
      </c>
      <c r="AB8" s="66">
        <v>208002</v>
      </c>
      <c r="AC8" s="66">
        <v>204628</v>
      </c>
      <c r="AD8" s="66">
        <v>251010</v>
      </c>
      <c r="AE8" s="67">
        <v>246877</v>
      </c>
    </row>
    <row r="9" spans="1:31" ht="18" customHeight="1" x14ac:dyDescent="0.35">
      <c r="A9" s="195" t="s">
        <v>144</v>
      </c>
      <c r="B9" s="60">
        <f>+B8/Z8*100</f>
        <v>43.04780505952381</v>
      </c>
      <c r="C9" s="61">
        <f t="shared" ref="C9:G9" si="4">+C8/AA8*100</f>
        <v>42.526450330185327</v>
      </c>
      <c r="D9" s="61">
        <f t="shared" si="4"/>
        <v>12.811896039461161</v>
      </c>
      <c r="E9" s="61">
        <f t="shared" si="4"/>
        <v>12.89803936900131</v>
      </c>
      <c r="F9" s="61">
        <f t="shared" si="4"/>
        <v>17.992510258555434</v>
      </c>
      <c r="G9" s="62">
        <f t="shared" si="4"/>
        <v>17.968462027649394</v>
      </c>
      <c r="H9" s="60">
        <f>+H8/Z8*100</f>
        <v>47.29585193452381</v>
      </c>
      <c r="I9" s="61">
        <f t="shared" ref="I9" si="5">+I8/AA8*100</f>
        <v>46.519444247201122</v>
      </c>
      <c r="J9" s="61">
        <f t="shared" ref="J9" si="6">+J8/AB8*100</f>
        <v>9.8051941808251843</v>
      </c>
      <c r="K9" s="61">
        <f t="shared" ref="K9" si="7">+K8/AC8*100</f>
        <v>9.7239869421584544</v>
      </c>
      <c r="L9" s="61">
        <f t="shared" ref="L9" si="8">+L8/AD8*100</f>
        <v>16.22883550456157</v>
      </c>
      <c r="M9" s="62">
        <f t="shared" ref="M9" si="9">+M8/AE8*100</f>
        <v>16.020933501298217</v>
      </c>
      <c r="N9" s="60">
        <f>+N8/Z8*100</f>
        <v>1.7113095238095239</v>
      </c>
      <c r="O9" s="61">
        <f t="shared" ref="O9" si="10">+O8/AA8*100</f>
        <v>2.8781746313522212</v>
      </c>
      <c r="P9" s="61">
        <f t="shared" ref="P9" si="11">+P8/AB8*100</f>
        <v>19.859424428611263</v>
      </c>
      <c r="Q9" s="61">
        <f t="shared" ref="Q9" si="12">+Q8/AC8*100</f>
        <v>19.738745430732845</v>
      </c>
      <c r="R9" s="61">
        <f t="shared" ref="R9" si="13">+R8/AD8*100</f>
        <v>16.749930281662085</v>
      </c>
      <c r="S9" s="62">
        <f t="shared" ref="S9" si="14">+S8/AE8*100</f>
        <v>16.853331821109297</v>
      </c>
      <c r="T9" s="60">
        <f>+T8/Z8*100</f>
        <v>4.9525669642857144</v>
      </c>
      <c r="U9" s="61">
        <f t="shared" ref="U9" si="15">+U8/AA8*100</f>
        <v>5.1575185211484298</v>
      </c>
      <c r="V9" s="61">
        <f t="shared" ref="V9" si="16">+V8/AB8*100</f>
        <v>22.404592263535928</v>
      </c>
      <c r="W9" s="61">
        <f t="shared" ref="W9" si="17">+W8/AC8*100</f>
        <v>22.460269366851065</v>
      </c>
      <c r="X9" s="61">
        <f t="shared" ref="X9" si="18">+X8/AD8*100</f>
        <v>19.414365961515479</v>
      </c>
      <c r="Y9" s="62">
        <f t="shared" ref="Y9" si="19">+Y8/AE8*100</f>
        <v>19.499183804080573</v>
      </c>
      <c r="Z9" s="63"/>
      <c r="AA9" s="56"/>
      <c r="AB9" s="56"/>
      <c r="AC9" s="56"/>
      <c r="AD9" s="56"/>
      <c r="AE9" s="64"/>
    </row>
    <row r="10" spans="1:31" ht="18" customHeight="1" x14ac:dyDescent="0.35">
      <c r="A10" s="198" t="s">
        <v>257</v>
      </c>
      <c r="B10" s="65">
        <v>18628</v>
      </c>
      <c r="C10" s="66">
        <v>18026</v>
      </c>
      <c r="D10" s="66">
        <v>28227</v>
      </c>
      <c r="E10" s="66">
        <v>27622</v>
      </c>
      <c r="F10" s="66">
        <v>46855</v>
      </c>
      <c r="G10" s="67">
        <v>45648</v>
      </c>
      <c r="H10" s="65">
        <v>20930</v>
      </c>
      <c r="I10" s="66">
        <v>19959</v>
      </c>
      <c r="J10" s="66">
        <v>21491</v>
      </c>
      <c r="K10" s="66">
        <v>20902</v>
      </c>
      <c r="L10" s="66">
        <v>42421</v>
      </c>
      <c r="M10" s="67">
        <v>40861</v>
      </c>
      <c r="N10" s="65">
        <v>769</v>
      </c>
      <c r="O10" s="66">
        <v>1267</v>
      </c>
      <c r="P10" s="66">
        <v>44001</v>
      </c>
      <c r="Q10" s="66">
        <v>42645</v>
      </c>
      <c r="R10" s="66">
        <v>44770</v>
      </c>
      <c r="S10" s="67">
        <v>43912</v>
      </c>
      <c r="T10" s="65">
        <v>2169</v>
      </c>
      <c r="U10" s="66">
        <v>2200</v>
      </c>
      <c r="V10" s="66">
        <v>48841</v>
      </c>
      <c r="W10" s="66">
        <v>47975</v>
      </c>
      <c r="X10" s="66">
        <v>51010</v>
      </c>
      <c r="Y10" s="67">
        <v>50175</v>
      </c>
      <c r="Z10" s="65">
        <v>43798</v>
      </c>
      <c r="AA10" s="66">
        <v>42707</v>
      </c>
      <c r="AB10" s="66">
        <v>219124</v>
      </c>
      <c r="AC10" s="66">
        <v>214114</v>
      </c>
      <c r="AD10" s="66">
        <v>262922</v>
      </c>
      <c r="AE10" s="67">
        <v>256821</v>
      </c>
    </row>
    <row r="11" spans="1:31" ht="18" customHeight="1" x14ac:dyDescent="0.35">
      <c r="A11" s="196" t="s">
        <v>144</v>
      </c>
      <c r="B11" s="68">
        <f t="shared" ref="B11:G11" si="20">+B10/Z10*100</f>
        <v>42.53162244851363</v>
      </c>
      <c r="C11" s="69">
        <f t="shared" si="20"/>
        <v>42.208537242138291</v>
      </c>
      <c r="D11" s="69">
        <f t="shared" si="20"/>
        <v>12.881747321151494</v>
      </c>
      <c r="E11" s="69">
        <f t="shared" si="20"/>
        <v>12.900604350953229</v>
      </c>
      <c r="F11" s="69">
        <f t="shared" si="20"/>
        <v>17.820874632020143</v>
      </c>
      <c r="G11" s="70">
        <f t="shared" si="20"/>
        <v>17.774247433037019</v>
      </c>
      <c r="H11" s="68">
        <f>+H10/Z10*100</f>
        <v>47.787570208685324</v>
      </c>
      <c r="I11" s="69">
        <f t="shared" ref="I11" si="21">+I10/AA10*100</f>
        <v>46.734727328072687</v>
      </c>
      <c r="J11" s="69">
        <f t="shared" ref="J11" si="22">+J10/AB10*100</f>
        <v>9.8076887972107123</v>
      </c>
      <c r="K11" s="69">
        <f t="shared" ref="K11" si="23">+K10/AC10*100</f>
        <v>9.7620893542692215</v>
      </c>
      <c r="L11" s="69">
        <f t="shared" ref="L11" si="24">+L10/AD10*100</f>
        <v>16.134442914628675</v>
      </c>
      <c r="M11" s="70">
        <f t="shared" ref="M11" si="25">+M10/AE10*100</f>
        <v>15.91030328516749</v>
      </c>
      <c r="N11" s="68">
        <f>+N10/Z10*100</f>
        <v>1.7557879355221702</v>
      </c>
      <c r="O11" s="69">
        <f t="shared" ref="O11" si="26">+O10/AA10*100</f>
        <v>2.9667267661039176</v>
      </c>
      <c r="P11" s="69">
        <f t="shared" ref="P11" si="27">+P10/AB10*100</f>
        <v>20.080411091436812</v>
      </c>
      <c r="Q11" s="69">
        <f t="shared" ref="Q11" si="28">+Q10/AC10*100</f>
        <v>19.916960124046067</v>
      </c>
      <c r="R11" s="69">
        <f t="shared" ref="R11" si="29">+R10/AD10*100</f>
        <v>17.027863777089784</v>
      </c>
      <c r="S11" s="70">
        <f t="shared" ref="S11" si="30">+S10/AE10*100</f>
        <v>17.098290248850368</v>
      </c>
      <c r="T11" s="68">
        <f>+T10/Z10*100</f>
        <v>4.9522809260696832</v>
      </c>
      <c r="U11" s="69">
        <f t="shared" ref="U11" si="31">+U10/AA10*100</f>
        <v>5.1513803357763361</v>
      </c>
      <c r="V11" s="69">
        <f t="shared" ref="V11" si="32">+V10/AB10*100</f>
        <v>22.289206111608038</v>
      </c>
      <c r="W11" s="69">
        <f t="shared" ref="W11" si="33">+W10/AC10*100</f>
        <v>22.406288238975499</v>
      </c>
      <c r="X11" s="69">
        <f t="shared" ref="X11" si="34">+X10/AD10*100</f>
        <v>19.401191227816614</v>
      </c>
      <c r="Y11" s="70">
        <f t="shared" ref="Y11" si="35">+Y10/AE10*100</f>
        <v>19.536953753781816</v>
      </c>
      <c r="Z11" s="51"/>
      <c r="AA11" s="50"/>
      <c r="AB11" s="50"/>
      <c r="AC11" s="50"/>
      <c r="AD11" s="50"/>
      <c r="AE11" s="52"/>
    </row>
    <row r="12" spans="1:31" ht="18" customHeight="1" x14ac:dyDescent="0.35">
      <c r="A12" s="197" t="s">
        <v>19</v>
      </c>
      <c r="B12" s="65">
        <v>3238</v>
      </c>
      <c r="C12" s="66">
        <v>3322</v>
      </c>
      <c r="D12" s="66">
        <v>5100</v>
      </c>
      <c r="E12" s="66">
        <v>5400</v>
      </c>
      <c r="F12" s="66">
        <v>8338</v>
      </c>
      <c r="G12" s="67">
        <v>8722</v>
      </c>
      <c r="H12" s="65">
        <v>3629</v>
      </c>
      <c r="I12" s="66">
        <v>3743</v>
      </c>
      <c r="J12" s="66">
        <v>3929</v>
      </c>
      <c r="K12" s="66">
        <v>3790</v>
      </c>
      <c r="L12" s="66">
        <v>7558</v>
      </c>
      <c r="M12" s="67">
        <v>7533</v>
      </c>
      <c r="N12" s="65">
        <v>119</v>
      </c>
      <c r="O12" s="66">
        <v>194</v>
      </c>
      <c r="P12" s="66">
        <v>7375</v>
      </c>
      <c r="Q12" s="66">
        <v>7699</v>
      </c>
      <c r="R12" s="66">
        <v>7494</v>
      </c>
      <c r="S12" s="67">
        <v>7893</v>
      </c>
      <c r="T12" s="65">
        <v>439</v>
      </c>
      <c r="U12" s="66">
        <v>410</v>
      </c>
      <c r="V12" s="66">
        <v>8364</v>
      </c>
      <c r="W12" s="66">
        <v>8757</v>
      </c>
      <c r="X12" s="66">
        <v>8803</v>
      </c>
      <c r="Y12" s="67">
        <v>9167</v>
      </c>
      <c r="Z12" s="65">
        <v>7671</v>
      </c>
      <c r="AA12" s="66">
        <v>7911</v>
      </c>
      <c r="AB12" s="66">
        <v>39061</v>
      </c>
      <c r="AC12" s="66">
        <v>40191</v>
      </c>
      <c r="AD12" s="66">
        <v>46732</v>
      </c>
      <c r="AE12" s="67">
        <v>48102</v>
      </c>
    </row>
    <row r="13" spans="1:31" ht="18" customHeight="1" x14ac:dyDescent="0.35">
      <c r="A13" s="195" t="s">
        <v>144</v>
      </c>
      <c r="B13" s="60">
        <f t="shared" ref="B13" si="36">+B12/Z12*100</f>
        <v>42.210924260200755</v>
      </c>
      <c r="C13" s="61">
        <f t="shared" ref="C13" si="37">+C12/AA12*100</f>
        <v>41.992162811275442</v>
      </c>
      <c r="D13" s="61">
        <f t="shared" ref="D13" si="38">+D12/AB12*100</f>
        <v>13.056501369652596</v>
      </c>
      <c r="E13" s="61">
        <f t="shared" ref="E13" si="39">+E12/AC12*100</f>
        <v>13.435843845637082</v>
      </c>
      <c r="F13" s="61">
        <f t="shared" ref="F13" si="40">+F12/AD12*100</f>
        <v>17.84216382778396</v>
      </c>
      <c r="G13" s="62">
        <f t="shared" ref="G13" si="41">+G12/AE12*100</f>
        <v>18.132302191177082</v>
      </c>
      <c r="H13" s="60">
        <f>+H12/Z12*100</f>
        <v>47.308043279885283</v>
      </c>
      <c r="I13" s="61">
        <f t="shared" ref="I13" si="42">+I12/AA12*100</f>
        <v>47.313866767791687</v>
      </c>
      <c r="J13" s="61">
        <f t="shared" ref="J13" si="43">+J12/AB12*100</f>
        <v>10.058626251248048</v>
      </c>
      <c r="K13" s="61">
        <f t="shared" ref="K13" si="44">+K12/AC12*100</f>
        <v>9.4299718842526925</v>
      </c>
      <c r="L13" s="61">
        <f t="shared" ref="L13" si="45">+L12/AD12*100</f>
        <v>16.173071984935376</v>
      </c>
      <c r="M13" s="62">
        <f t="shared" ref="M13" si="46">+M12/AE12*100</f>
        <v>15.660471498066608</v>
      </c>
      <c r="N13" s="60">
        <f>+N12/Z12*100</f>
        <v>1.5512970929474643</v>
      </c>
      <c r="O13" s="61">
        <f t="shared" ref="O13" si="47">+O12/AA12*100</f>
        <v>2.4522816331690054</v>
      </c>
      <c r="P13" s="61">
        <f t="shared" ref="P13" si="48">+P12/AB12*100</f>
        <v>18.88072501984076</v>
      </c>
      <c r="Q13" s="61">
        <f t="shared" ref="Q13" si="49">+Q12/AC12*100</f>
        <v>19.156029956955535</v>
      </c>
      <c r="R13" s="61">
        <f t="shared" ref="R13" si="50">+R12/AD12*100</f>
        <v>16.036120859368314</v>
      </c>
      <c r="S13" s="62">
        <f t="shared" ref="S13" si="51">+S12/AE12*100</f>
        <v>16.408881127603841</v>
      </c>
      <c r="T13" s="60">
        <f>+T12/Z12*100</f>
        <v>5.7228523008734191</v>
      </c>
      <c r="U13" s="61">
        <f t="shared" ref="U13" si="52">+U12/AA12*100</f>
        <v>5.1826570597901656</v>
      </c>
      <c r="V13" s="61">
        <f t="shared" ref="V13" si="53">+V12/AB12*100</f>
        <v>21.412662246230255</v>
      </c>
      <c r="W13" s="61">
        <f t="shared" ref="W13" si="54">+W12/AC12*100</f>
        <v>21.788460103008138</v>
      </c>
      <c r="X13" s="61">
        <f t="shared" ref="X13" si="55">+X12/AD12*100</f>
        <v>18.837199349482152</v>
      </c>
      <c r="Y13" s="62">
        <f t="shared" ref="Y13" si="56">+Y12/AE12*100</f>
        <v>19.057419649910607</v>
      </c>
      <c r="Z13" s="63"/>
      <c r="AA13" s="56"/>
      <c r="AB13" s="56"/>
      <c r="AC13" s="56"/>
      <c r="AD13" s="56"/>
      <c r="AE13" s="64"/>
    </row>
    <row r="14" spans="1:31" ht="18" customHeight="1" x14ac:dyDescent="0.35">
      <c r="A14" s="195" t="s">
        <v>278</v>
      </c>
      <c r="B14" s="60">
        <f>+B12/B6*100</f>
        <v>8.7178934898497644</v>
      </c>
      <c r="C14" s="61">
        <f t="shared" ref="C14:AE14" si="57">+C12/C6*100</f>
        <v>9.2295724168588329</v>
      </c>
      <c r="D14" s="61">
        <f t="shared" si="57"/>
        <v>9.2936802973977688</v>
      </c>
      <c r="E14" s="61">
        <f t="shared" si="57"/>
        <v>9.9972229936128851</v>
      </c>
      <c r="F14" s="61">
        <f t="shared" si="57"/>
        <v>9.0612706209654625</v>
      </c>
      <c r="G14" s="62">
        <f t="shared" si="57"/>
        <v>9.6902497555772822</v>
      </c>
      <c r="H14" s="60">
        <f>+H12/H6*100</f>
        <v>8.7930992706743236</v>
      </c>
      <c r="I14" s="61">
        <f t="shared" si="57"/>
        <v>9.448918284401584</v>
      </c>
      <c r="J14" s="61">
        <f t="shared" si="57"/>
        <v>9.3802225087141284</v>
      </c>
      <c r="K14" s="61">
        <f t="shared" si="57"/>
        <v>9.2892156862745097</v>
      </c>
      <c r="L14" s="61">
        <f t="shared" si="57"/>
        <v>9.0888319684452288</v>
      </c>
      <c r="M14" s="62">
        <f t="shared" si="57"/>
        <v>9.3678882767711684</v>
      </c>
      <c r="N14" s="60">
        <f>+N12/N6*100</f>
        <v>7.9069767441860463</v>
      </c>
      <c r="O14" s="61">
        <f t="shared" si="57"/>
        <v>7.8131292790978648</v>
      </c>
      <c r="P14" s="61">
        <f t="shared" si="57"/>
        <v>8.645043313132259</v>
      </c>
      <c r="Q14" s="61">
        <f t="shared" si="57"/>
        <v>9.2718820752444717</v>
      </c>
      <c r="R14" s="61">
        <f t="shared" si="57"/>
        <v>8.632248254889765</v>
      </c>
      <c r="S14" s="62">
        <f t="shared" si="57"/>
        <v>9.2295279411592741</v>
      </c>
      <c r="T14" s="60">
        <f>+T12/T6*100</f>
        <v>10.211677134217261</v>
      </c>
      <c r="U14" s="61">
        <f t="shared" si="57"/>
        <v>9.3628682347567942</v>
      </c>
      <c r="V14" s="61">
        <f t="shared" si="57"/>
        <v>8.7633456618086196</v>
      </c>
      <c r="W14" s="61">
        <f t="shared" si="57"/>
        <v>9.3224037898546879</v>
      </c>
      <c r="X14" s="61">
        <f t="shared" si="57"/>
        <v>8.8257704878586747</v>
      </c>
      <c r="Y14" s="62">
        <f t="shared" si="57"/>
        <v>9.3242061151005959</v>
      </c>
      <c r="Z14" s="63">
        <f>+Z12/Z6*100</f>
        <v>8.8369467548326153</v>
      </c>
      <c r="AA14" s="56">
        <f t="shared" si="57"/>
        <v>9.3118790903526545</v>
      </c>
      <c r="AB14" s="56">
        <f t="shared" si="57"/>
        <v>9.1450766284421938</v>
      </c>
      <c r="AC14" s="56">
        <f t="shared" si="57"/>
        <v>9.5980341116964638</v>
      </c>
      <c r="AD14" s="56">
        <f t="shared" si="57"/>
        <v>9.0930317629569668</v>
      </c>
      <c r="AE14" s="64">
        <f t="shared" si="57"/>
        <v>9.5497699018062399</v>
      </c>
    </row>
    <row r="15" spans="1:31" ht="18" customHeight="1" x14ac:dyDescent="0.35">
      <c r="A15" s="197" t="s">
        <v>20</v>
      </c>
      <c r="B15" s="65">
        <v>9756</v>
      </c>
      <c r="C15" s="66">
        <v>10027</v>
      </c>
      <c r="D15" s="66">
        <v>12789</v>
      </c>
      <c r="E15" s="66">
        <v>13594</v>
      </c>
      <c r="F15" s="66">
        <v>22545</v>
      </c>
      <c r="G15" s="67">
        <v>23621</v>
      </c>
      <c r="H15" s="65">
        <v>10515</v>
      </c>
      <c r="I15" s="66">
        <v>10691</v>
      </c>
      <c r="J15" s="66">
        <v>10289</v>
      </c>
      <c r="K15" s="66">
        <v>10557</v>
      </c>
      <c r="L15" s="66">
        <v>20804</v>
      </c>
      <c r="M15" s="67">
        <v>21248</v>
      </c>
      <c r="N15" s="65">
        <v>454</v>
      </c>
      <c r="O15" s="66">
        <v>757</v>
      </c>
      <c r="P15" s="66">
        <v>23583</v>
      </c>
      <c r="Q15" s="66">
        <v>24025</v>
      </c>
      <c r="R15" s="66">
        <v>24037</v>
      </c>
      <c r="S15" s="67">
        <v>24782</v>
      </c>
      <c r="T15" s="65">
        <v>1090</v>
      </c>
      <c r="U15" s="66">
        <v>1195</v>
      </c>
      <c r="V15" s="66">
        <v>22859</v>
      </c>
      <c r="W15" s="66">
        <v>23976</v>
      </c>
      <c r="X15" s="66">
        <v>23949</v>
      </c>
      <c r="Y15" s="67">
        <v>25171</v>
      </c>
      <c r="Z15" s="65">
        <v>22532</v>
      </c>
      <c r="AA15" s="66">
        <v>23413</v>
      </c>
      <c r="AB15" s="66">
        <v>103769</v>
      </c>
      <c r="AC15" s="66">
        <v>108547</v>
      </c>
      <c r="AD15" s="66">
        <v>126301</v>
      </c>
      <c r="AE15" s="67">
        <v>131960</v>
      </c>
    </row>
    <row r="16" spans="1:31" ht="18" customHeight="1" x14ac:dyDescent="0.35">
      <c r="A16" s="195" t="s">
        <v>144</v>
      </c>
      <c r="B16" s="60">
        <f t="shared" ref="B16" si="58">+B15/Z15*100</f>
        <v>43.298420024853542</v>
      </c>
      <c r="C16" s="145">
        <f t="shared" ref="C16" si="59">+C15/AA15*100</f>
        <v>42.826634775552044</v>
      </c>
      <c r="D16" s="145">
        <f t="shared" ref="D16" si="60">+D15/AB15*100</f>
        <v>12.324489972920622</v>
      </c>
      <c r="E16" s="145">
        <f t="shared" ref="E16" si="61">+E15/AC15*100</f>
        <v>12.523607285323408</v>
      </c>
      <c r="F16" s="145">
        <f t="shared" ref="F16" si="62">+F15/AD15*100</f>
        <v>17.850214962668545</v>
      </c>
      <c r="G16" s="62">
        <f t="shared" ref="G16" si="63">+G15/AE15*100</f>
        <v>17.900121248863293</v>
      </c>
      <c r="H16" s="60">
        <f>+H15/Z15*100</f>
        <v>46.66696254216226</v>
      </c>
      <c r="I16" s="145">
        <f t="shared" ref="I16" si="64">+I15/AA15*100</f>
        <v>45.662666040234058</v>
      </c>
      <c r="J16" s="145">
        <f t="shared" ref="J16" si="65">+J15/AB15*100</f>
        <v>9.9152926211103516</v>
      </c>
      <c r="K16" s="145">
        <f t="shared" ref="K16" si="66">+K15/AC15*100</f>
        <v>9.7257409232866863</v>
      </c>
      <c r="L16" s="145">
        <f t="shared" ref="L16" si="67">+L15/AD15*100</f>
        <v>16.471761902122704</v>
      </c>
      <c r="M16" s="62">
        <f t="shared" ref="M16" si="68">+M15/AE15*100</f>
        <v>16.101849045165199</v>
      </c>
      <c r="N16" s="60">
        <f>+N15/Z15*100</f>
        <v>2.0149121249778092</v>
      </c>
      <c r="O16" s="145">
        <f t="shared" ref="O16" si="69">+O15/AA15*100</f>
        <v>3.2332464869944046</v>
      </c>
      <c r="P16" s="145">
        <f t="shared" ref="P16" si="70">+P15/AB15*100</f>
        <v>22.726440459096647</v>
      </c>
      <c r="Q16" s="145">
        <f t="shared" ref="Q16" si="71">+Q15/AC15*100</f>
        <v>22.133269459312555</v>
      </c>
      <c r="R16" s="145">
        <f t="shared" ref="R16" si="72">+R15/AD15*100</f>
        <v>19.031519940459695</v>
      </c>
      <c r="S16" s="62">
        <f t="shared" ref="S16" si="73">+S15/AE15*100</f>
        <v>18.779933313125188</v>
      </c>
      <c r="T16" s="60">
        <f>+T15/Z15*100</f>
        <v>4.8375643529202916</v>
      </c>
      <c r="U16" s="145">
        <f t="shared" ref="U16" si="74">+U15/AA15*100</f>
        <v>5.1040020501430829</v>
      </c>
      <c r="V16" s="145">
        <f t="shared" ref="V16" si="75">+V15/AB15*100</f>
        <v>22.028736906012391</v>
      </c>
      <c r="W16" s="145">
        <f t="shared" ref="W16" si="76">+W15/AC15*100</f>
        <v>22.088127723474624</v>
      </c>
      <c r="X16" s="145">
        <f t="shared" ref="X16" si="77">+X15/AD15*100</f>
        <v>18.961845116032336</v>
      </c>
      <c r="Y16" s="62">
        <f t="shared" ref="Y16" si="78">+Y15/AE15*100</f>
        <v>19.074719612003637</v>
      </c>
      <c r="Z16" s="60"/>
      <c r="AA16" s="145"/>
      <c r="AB16" s="145"/>
      <c r="AC16" s="145"/>
      <c r="AD16" s="145"/>
      <c r="AE16" s="62"/>
    </row>
    <row r="17" spans="1:31" ht="18" customHeight="1" x14ac:dyDescent="0.35">
      <c r="A17" s="195" t="s">
        <v>278</v>
      </c>
      <c r="B17" s="68">
        <f>+B15/B6*100</f>
        <v>26.266760002153895</v>
      </c>
      <c r="C17" s="69">
        <f t="shared" ref="C17:AE17" si="79">+C15/C6*100</f>
        <v>27.858194648959522</v>
      </c>
      <c r="D17" s="69">
        <f t="shared" si="79"/>
        <v>23.305270063415701</v>
      </c>
      <c r="E17" s="69">
        <f t="shared" si="79"/>
        <v>25.167083217624736</v>
      </c>
      <c r="F17" s="69">
        <f t="shared" si="79"/>
        <v>24.50064117889978</v>
      </c>
      <c r="G17" s="70">
        <f t="shared" si="79"/>
        <v>26.243222824637808</v>
      </c>
      <c r="H17" s="68">
        <f t="shared" si="79"/>
        <v>25.477938504034309</v>
      </c>
      <c r="I17" s="69">
        <f t="shared" si="79"/>
        <v>26.988614848660792</v>
      </c>
      <c r="J17" s="69">
        <f t="shared" si="79"/>
        <v>24.564293558706968</v>
      </c>
      <c r="K17" s="69">
        <f t="shared" si="79"/>
        <v>25.874999999999996</v>
      </c>
      <c r="L17" s="69">
        <f t="shared" si="79"/>
        <v>25.017737532619023</v>
      </c>
      <c r="M17" s="70">
        <f t="shared" si="79"/>
        <v>26.423588225784389</v>
      </c>
      <c r="N17" s="68">
        <f t="shared" si="79"/>
        <v>30.166112956810633</v>
      </c>
      <c r="O17" s="69">
        <f t="shared" si="79"/>
        <v>30.487313733387033</v>
      </c>
      <c r="P17" s="69">
        <f t="shared" si="79"/>
        <v>27.644211044555671</v>
      </c>
      <c r="Q17" s="69">
        <f t="shared" si="79"/>
        <v>28.933233778120332</v>
      </c>
      <c r="R17" s="69">
        <f t="shared" si="79"/>
        <v>27.687930518119195</v>
      </c>
      <c r="S17" s="70">
        <f t="shared" si="79"/>
        <v>28.97835568704031</v>
      </c>
      <c r="T17" s="68">
        <f t="shared" si="79"/>
        <v>25.354733658990465</v>
      </c>
      <c r="U17" s="69">
        <f t="shared" si="79"/>
        <v>27.289335464717972</v>
      </c>
      <c r="V17" s="69">
        <f t="shared" si="79"/>
        <v>23.950420669928647</v>
      </c>
      <c r="W17" s="69">
        <f t="shared" si="79"/>
        <v>25.524032575717253</v>
      </c>
      <c r="X17" s="69">
        <f t="shared" si="79"/>
        <v>24.010948246475909</v>
      </c>
      <c r="Y17" s="70">
        <f t="shared" si="79"/>
        <v>25.602660862135608</v>
      </c>
      <c r="Z17" s="68">
        <f t="shared" si="79"/>
        <v>25.956731101536761</v>
      </c>
      <c r="AA17" s="69">
        <f t="shared" si="79"/>
        <v>27.558971702999202</v>
      </c>
      <c r="AB17" s="69">
        <f t="shared" si="79"/>
        <v>24.294704607071449</v>
      </c>
      <c r="AC17" s="69">
        <f t="shared" si="79"/>
        <v>25.922166871247686</v>
      </c>
      <c r="AD17" s="69">
        <f t="shared" si="79"/>
        <v>24.575430212557304</v>
      </c>
      <c r="AE17" s="70">
        <f t="shared" si="79"/>
        <v>26.198237832987225</v>
      </c>
    </row>
    <row r="18" spans="1:31" ht="18" customHeight="1" x14ac:dyDescent="0.35">
      <c r="A18" s="194" t="s">
        <v>21</v>
      </c>
      <c r="B18" s="57">
        <v>1713</v>
      </c>
      <c r="C18" s="58">
        <v>1777</v>
      </c>
      <c r="D18" s="58">
        <v>2668</v>
      </c>
      <c r="E18" s="58">
        <v>2864</v>
      </c>
      <c r="F18" s="58">
        <f>+B18+D18</f>
        <v>4381</v>
      </c>
      <c r="G18" s="59">
        <f>+C18+E18</f>
        <v>4641</v>
      </c>
      <c r="H18" s="57">
        <v>1905</v>
      </c>
      <c r="I18" s="58">
        <v>1987</v>
      </c>
      <c r="J18" s="58">
        <v>2099</v>
      </c>
      <c r="K18" s="58">
        <v>1970</v>
      </c>
      <c r="L18" s="58">
        <f>+H18+J18</f>
        <v>4004</v>
      </c>
      <c r="M18" s="59">
        <f>+I18+K18</f>
        <v>3957</v>
      </c>
      <c r="N18" s="57">
        <v>63</v>
      </c>
      <c r="O18" s="58">
        <v>114</v>
      </c>
      <c r="P18" s="58">
        <v>3875</v>
      </c>
      <c r="Q18" s="58">
        <v>4016</v>
      </c>
      <c r="R18" s="58">
        <f>+N18+P18</f>
        <v>3938</v>
      </c>
      <c r="S18" s="59">
        <f>+O18+Q18</f>
        <v>4130</v>
      </c>
      <c r="T18" s="57">
        <v>231</v>
      </c>
      <c r="U18" s="58">
        <v>219</v>
      </c>
      <c r="V18" s="58">
        <v>4358</v>
      </c>
      <c r="W18" s="58">
        <v>4597</v>
      </c>
      <c r="X18" s="58">
        <f>+T18+V18</f>
        <v>4589</v>
      </c>
      <c r="Y18" s="59">
        <f>+U18+W18</f>
        <v>4816</v>
      </c>
      <c r="Z18" s="57">
        <v>4028</v>
      </c>
      <c r="AA18" s="58">
        <v>4240</v>
      </c>
      <c r="AB18" s="58">
        <v>20551</v>
      </c>
      <c r="AC18" s="58">
        <v>21047</v>
      </c>
      <c r="AD18" s="58">
        <f>+Z18+AB18</f>
        <v>24579</v>
      </c>
      <c r="AE18" s="59">
        <f>+AA18+AC18</f>
        <v>25287</v>
      </c>
    </row>
    <row r="19" spans="1:31" ht="18" customHeight="1" x14ac:dyDescent="0.35">
      <c r="A19" s="195" t="s">
        <v>144</v>
      </c>
      <c r="B19" s="60">
        <f>+B18/Z18*100</f>
        <v>42.527308838133074</v>
      </c>
      <c r="C19" s="61">
        <f t="shared" ref="C19:G19" si="80">+C18/AA18*100</f>
        <v>41.910377358490564</v>
      </c>
      <c r="D19" s="61">
        <f t="shared" si="80"/>
        <v>12.982336625954941</v>
      </c>
      <c r="E19" s="61">
        <f t="shared" si="80"/>
        <v>13.607640043711694</v>
      </c>
      <c r="F19" s="61">
        <f t="shared" si="80"/>
        <v>17.824158834777656</v>
      </c>
      <c r="G19" s="61">
        <f t="shared" si="80"/>
        <v>18.353304069284611</v>
      </c>
      <c r="H19" s="60">
        <f>+H18/Z18*100</f>
        <v>47.293942403177759</v>
      </c>
      <c r="I19" s="61">
        <f t="shared" ref="I19:M19" si="81">+I18/AA18*100</f>
        <v>46.863207547169807</v>
      </c>
      <c r="J19" s="61">
        <f t="shared" si="81"/>
        <v>10.213614909250159</v>
      </c>
      <c r="K19" s="61">
        <f t="shared" si="81"/>
        <v>9.3600038010167719</v>
      </c>
      <c r="L19" s="61">
        <f t="shared" si="81"/>
        <v>16.290329142764147</v>
      </c>
      <c r="M19" s="62">
        <f t="shared" si="81"/>
        <v>15.648356863210344</v>
      </c>
      <c r="N19" s="61">
        <f>+N18/Z18*100</f>
        <v>1.5640516385302881</v>
      </c>
      <c r="O19" s="61">
        <f t="shared" ref="O19:S19" si="82">+O18/AA18*100</f>
        <v>2.6886792452830188</v>
      </c>
      <c r="P19" s="61">
        <f t="shared" si="82"/>
        <v>18.855530144518514</v>
      </c>
      <c r="Q19" s="61">
        <f t="shared" si="82"/>
        <v>19.081104195372262</v>
      </c>
      <c r="R19" s="61">
        <f t="shared" si="82"/>
        <v>16.021807233817487</v>
      </c>
      <c r="S19" s="61">
        <f t="shared" si="82"/>
        <v>16.332502867085854</v>
      </c>
      <c r="T19" s="60">
        <f>+T18/Z18*100</f>
        <v>5.7348560079443898</v>
      </c>
      <c r="U19" s="61">
        <f t="shared" ref="U19:Y19" si="83">+U18/AA18*100</f>
        <v>5.1650943396226419</v>
      </c>
      <c r="V19" s="61">
        <f t="shared" si="83"/>
        <v>21.205780740596563</v>
      </c>
      <c r="W19" s="61">
        <f t="shared" si="83"/>
        <v>21.841592626027463</v>
      </c>
      <c r="X19" s="61">
        <f t="shared" si="83"/>
        <v>18.670409699336833</v>
      </c>
      <c r="Y19" s="62">
        <f t="shared" si="83"/>
        <v>19.045359275517065</v>
      </c>
      <c r="Z19" s="60"/>
      <c r="AA19" s="61"/>
      <c r="AB19" s="61"/>
      <c r="AC19" s="61"/>
      <c r="AD19" s="61"/>
      <c r="AE19" s="62"/>
    </row>
    <row r="20" spans="1:31" ht="18" customHeight="1" x14ac:dyDescent="0.35">
      <c r="A20" s="198" t="s">
        <v>22</v>
      </c>
      <c r="B20" s="65">
        <v>1525</v>
      </c>
      <c r="C20" s="66">
        <v>1545</v>
      </c>
      <c r="D20" s="66">
        <v>2432</v>
      </c>
      <c r="E20" s="66">
        <v>2536</v>
      </c>
      <c r="F20" s="66">
        <f>+B20+D20</f>
        <v>3957</v>
      </c>
      <c r="G20" s="67">
        <f>+C20+E20</f>
        <v>4081</v>
      </c>
      <c r="H20" s="65">
        <v>1724</v>
      </c>
      <c r="I20" s="66">
        <v>1756</v>
      </c>
      <c r="J20" s="66">
        <v>1830</v>
      </c>
      <c r="K20" s="66">
        <v>1820</v>
      </c>
      <c r="L20" s="66">
        <f>+H20+J20</f>
        <v>3554</v>
      </c>
      <c r="M20" s="67">
        <f>+I20+K20</f>
        <v>3576</v>
      </c>
      <c r="N20" s="65">
        <v>56</v>
      </c>
      <c r="O20" s="66">
        <v>80</v>
      </c>
      <c r="P20" s="66">
        <v>3500</v>
      </c>
      <c r="Q20" s="66">
        <v>3683</v>
      </c>
      <c r="R20" s="66">
        <f>+N20+P20</f>
        <v>3556</v>
      </c>
      <c r="S20" s="67">
        <f>+O20+Q20</f>
        <v>3763</v>
      </c>
      <c r="T20" s="65">
        <v>208</v>
      </c>
      <c r="U20" s="66">
        <v>191</v>
      </c>
      <c r="V20" s="66">
        <v>4006</v>
      </c>
      <c r="W20" s="66">
        <v>4160</v>
      </c>
      <c r="X20" s="66">
        <f>+T20+V20</f>
        <v>4214</v>
      </c>
      <c r="Y20" s="67">
        <f>+U20+W20</f>
        <v>4351</v>
      </c>
      <c r="Z20" s="65">
        <v>3643</v>
      </c>
      <c r="AA20" s="66">
        <v>3671</v>
      </c>
      <c r="AB20" s="66">
        <v>18510</v>
      </c>
      <c r="AC20" s="66">
        <v>19144</v>
      </c>
      <c r="AD20" s="66">
        <f>+Z20+AB20</f>
        <v>22153</v>
      </c>
      <c r="AE20" s="67">
        <f>+AA20+AC20</f>
        <v>22815</v>
      </c>
    </row>
    <row r="21" spans="1:31" ht="18" customHeight="1" x14ac:dyDescent="0.35">
      <c r="A21" s="196" t="s">
        <v>144</v>
      </c>
      <c r="B21" s="68">
        <f>+B20/Z20*100</f>
        <v>41.861103486137793</v>
      </c>
      <c r="C21" s="69">
        <f t="shared" ref="C21" si="84">+C20/AA20*100</f>
        <v>42.086624897847997</v>
      </c>
      <c r="D21" s="69">
        <f t="shared" ref="D21" si="85">+D20/AB20*100</f>
        <v>13.138843868179361</v>
      </c>
      <c r="E21" s="69">
        <f t="shared" ref="E21" si="86">+E20/AC20*100</f>
        <v>13.246970330129546</v>
      </c>
      <c r="F21" s="69">
        <f t="shared" ref="F21" si="87">+F20/AD20*100</f>
        <v>17.862140567868913</v>
      </c>
      <c r="G21" s="69">
        <f t="shared" ref="G21" si="88">+G20/AE20*100</f>
        <v>17.887354810431731</v>
      </c>
      <c r="H21" s="68">
        <f>+H20/Z20*100</f>
        <v>47.323634367279716</v>
      </c>
      <c r="I21" s="69">
        <f t="shared" ref="I21" si="89">+I20/AA20*100</f>
        <v>47.834377553800053</v>
      </c>
      <c r="J21" s="69">
        <f t="shared" ref="J21" si="90">+J20/AB20*100</f>
        <v>9.8865478119935162</v>
      </c>
      <c r="K21" s="69">
        <f t="shared" ref="K21" si="91">+K20/AC20*100</f>
        <v>9.5068951107396575</v>
      </c>
      <c r="L21" s="69">
        <f t="shared" ref="L21" si="92">+L20/AD20*100</f>
        <v>16.042973863585068</v>
      </c>
      <c r="M21" s="70">
        <f t="shared" ref="M21" si="93">+M20/AE20*100</f>
        <v>15.673898750821827</v>
      </c>
      <c r="N21" s="61">
        <f>+N20/Z20*100</f>
        <v>1.5371946198188307</v>
      </c>
      <c r="O21" s="61">
        <f t="shared" ref="O21" si="94">+O20/AA20*100</f>
        <v>2.1792427131571777</v>
      </c>
      <c r="P21" s="61">
        <f t="shared" ref="P21" si="95">+P20/AB20*100</f>
        <v>18.908698001080499</v>
      </c>
      <c r="Q21" s="61">
        <f t="shared" ref="Q21" si="96">+Q20/AC20*100</f>
        <v>19.238403677392395</v>
      </c>
      <c r="R21" s="61">
        <f t="shared" ref="R21" si="97">+R20/AD20*100</f>
        <v>16.052001986186973</v>
      </c>
      <c r="S21" s="61">
        <f t="shared" ref="S21" si="98">+S20/AE20*100</f>
        <v>16.493534955073414</v>
      </c>
      <c r="T21" s="68">
        <f>+T20/Z20*100</f>
        <v>5.7095800164699426</v>
      </c>
      <c r="U21" s="69">
        <f t="shared" ref="U21" si="99">+U20/AA20*100</f>
        <v>5.2029419776627623</v>
      </c>
      <c r="V21" s="69">
        <f t="shared" ref="V21" si="100">+V20/AB20*100</f>
        <v>21.642355483522422</v>
      </c>
      <c r="W21" s="69">
        <f t="shared" ref="W21" si="101">+W20/AC20*100</f>
        <v>21.730045967404934</v>
      </c>
      <c r="X21" s="69">
        <f t="shared" ref="X21" si="102">+X20/AD20*100</f>
        <v>19.022254322213698</v>
      </c>
      <c r="Y21" s="70">
        <f t="shared" ref="Y21" si="103">+Y20/AE20*100</f>
        <v>19.070786763094453</v>
      </c>
      <c r="Z21" s="71"/>
      <c r="AA21" s="72"/>
      <c r="AB21" s="72"/>
      <c r="AC21" s="72"/>
      <c r="AD21" s="72"/>
      <c r="AE21" s="73"/>
    </row>
    <row r="22" spans="1:31" ht="18" customHeight="1" x14ac:dyDescent="0.35">
      <c r="A22" s="194" t="s">
        <v>9</v>
      </c>
      <c r="B22" s="57">
        <v>4386</v>
      </c>
      <c r="C22" s="58">
        <v>4597</v>
      </c>
      <c r="D22" s="58">
        <v>5684</v>
      </c>
      <c r="E22" s="58">
        <v>6098</v>
      </c>
      <c r="F22" s="58">
        <v>10070</v>
      </c>
      <c r="G22" s="59">
        <v>10695</v>
      </c>
      <c r="H22" s="57">
        <v>4636</v>
      </c>
      <c r="I22" s="58">
        <v>4790</v>
      </c>
      <c r="J22" s="58">
        <v>4442</v>
      </c>
      <c r="K22" s="58">
        <v>4638</v>
      </c>
      <c r="L22" s="58">
        <v>9078</v>
      </c>
      <c r="M22" s="59">
        <v>9428</v>
      </c>
      <c r="N22" s="57">
        <v>194</v>
      </c>
      <c r="O22" s="58">
        <v>323</v>
      </c>
      <c r="P22" s="58">
        <v>10332</v>
      </c>
      <c r="Q22" s="58">
        <v>10671</v>
      </c>
      <c r="R22" s="58">
        <v>10526</v>
      </c>
      <c r="S22" s="59">
        <v>10994</v>
      </c>
      <c r="T22" s="57">
        <v>522</v>
      </c>
      <c r="U22" s="58">
        <v>580</v>
      </c>
      <c r="V22" s="58">
        <v>10156</v>
      </c>
      <c r="W22" s="58">
        <v>10750</v>
      </c>
      <c r="X22" s="58">
        <v>10678</v>
      </c>
      <c r="Y22" s="59">
        <v>11330</v>
      </c>
      <c r="Z22" s="57">
        <v>10068</v>
      </c>
      <c r="AA22" s="58">
        <v>10631</v>
      </c>
      <c r="AB22" s="58">
        <v>45966</v>
      </c>
      <c r="AC22" s="58">
        <v>48493</v>
      </c>
      <c r="AD22" s="58">
        <v>56034</v>
      </c>
      <c r="AE22" s="59">
        <v>59124</v>
      </c>
    </row>
    <row r="23" spans="1:31" ht="18" customHeight="1" x14ac:dyDescent="0.35">
      <c r="A23" s="195" t="s">
        <v>144</v>
      </c>
      <c r="B23" s="60">
        <f>+B22/Z22*100</f>
        <v>43.563766388557809</v>
      </c>
      <c r="C23" s="61">
        <f t="shared" ref="C23" si="104">+C22/AA22*100</f>
        <v>43.241463644059827</v>
      </c>
      <c r="D23" s="61">
        <f t="shared" ref="D23" si="105">+D22/AB22*100</f>
        <v>12.36566157594744</v>
      </c>
      <c r="E23" s="61">
        <f t="shared" ref="E23" si="106">+E22/AC22*100</f>
        <v>12.575010826304828</v>
      </c>
      <c r="F23" s="61">
        <f t="shared" ref="F23" si="107">+F22/AD22*100</f>
        <v>17.97123175215048</v>
      </c>
      <c r="G23" s="61">
        <f t="shared" ref="G23" si="108">+G22/AE22*100</f>
        <v>18.089100872742033</v>
      </c>
      <c r="H23" s="60">
        <f>+H22/Z22*100</f>
        <v>46.046881207787052</v>
      </c>
      <c r="I23" s="61">
        <f t="shared" ref="I23" si="109">+I22/AA22*100</f>
        <v>45.056909039601166</v>
      </c>
      <c r="J23" s="61">
        <f t="shared" ref="J23" si="110">+J22/AB22*100</f>
        <v>9.6636644476352096</v>
      </c>
      <c r="K23" s="61">
        <f t="shared" ref="K23" si="111">+K22/AC22*100</f>
        <v>9.5642670076093452</v>
      </c>
      <c r="L23" s="61">
        <f t="shared" ref="L23" si="112">+L22/AD22*100</f>
        <v>16.200878038333869</v>
      </c>
      <c r="M23" s="62">
        <f t="shared" ref="M23" si="113">+M22/AE22*100</f>
        <v>15.946147080711725</v>
      </c>
      <c r="N23" s="61">
        <f>+N22/Z22*100</f>
        <v>1.926897099721891</v>
      </c>
      <c r="O23" s="61">
        <f t="shared" ref="O23" si="114">+O22/AA22*100</f>
        <v>3.0382842630044213</v>
      </c>
      <c r="P23" s="61">
        <f t="shared" ref="P23" si="115">+P22/AB22*100</f>
        <v>22.477483357264063</v>
      </c>
      <c r="Q23" s="61">
        <f t="shared" ref="Q23" si="116">+Q22/AC22*100</f>
        <v>22.005237869383208</v>
      </c>
      <c r="R23" s="61">
        <f t="shared" ref="R23" si="117">+R22/AD22*100</f>
        <v>18.785023378662956</v>
      </c>
      <c r="S23" s="61">
        <f t="shared" ref="S23" si="118">+S22/AE22*100</f>
        <v>18.59481767133482</v>
      </c>
      <c r="T23" s="60">
        <f>+T22/Z22*100</f>
        <v>5.1847437425506557</v>
      </c>
      <c r="U23" s="61">
        <f t="shared" ref="U23" si="119">+U22/AA22*100</f>
        <v>5.4557426394506638</v>
      </c>
      <c r="V23" s="61">
        <f t="shared" ref="V23" si="120">+V22/AB22*100</f>
        <v>22.094591654701301</v>
      </c>
      <c r="W23" s="61">
        <f t="shared" ref="W23" si="121">+W22/AC22*100</f>
        <v>22.168147980120843</v>
      </c>
      <c r="X23" s="61">
        <f t="shared" ref="X23" si="122">+X22/AD22*100</f>
        <v>19.056287254167113</v>
      </c>
      <c r="Y23" s="62">
        <f t="shared" ref="Y23" si="123">+Y22/AE22*100</f>
        <v>19.163114809552802</v>
      </c>
      <c r="Z23" s="60"/>
      <c r="AA23" s="61"/>
      <c r="AB23" s="61"/>
      <c r="AC23" s="61"/>
      <c r="AD23" s="61"/>
      <c r="AE23" s="62"/>
    </row>
    <row r="24" spans="1:31" ht="18" customHeight="1" x14ac:dyDescent="0.35">
      <c r="A24" s="198" t="s">
        <v>10</v>
      </c>
      <c r="B24" s="65">
        <v>5370</v>
      </c>
      <c r="C24" s="66">
        <v>5430</v>
      </c>
      <c r="D24" s="66">
        <v>7105</v>
      </c>
      <c r="E24" s="66">
        <v>7496</v>
      </c>
      <c r="F24" s="66">
        <v>12475</v>
      </c>
      <c r="G24" s="67">
        <v>12926</v>
      </c>
      <c r="H24" s="65">
        <v>5879</v>
      </c>
      <c r="I24" s="66">
        <v>5901</v>
      </c>
      <c r="J24" s="66">
        <v>5847</v>
      </c>
      <c r="K24" s="66">
        <v>5919</v>
      </c>
      <c r="L24" s="66">
        <v>11726</v>
      </c>
      <c r="M24" s="67">
        <v>11820</v>
      </c>
      <c r="N24" s="65">
        <v>260</v>
      </c>
      <c r="O24" s="66">
        <v>434</v>
      </c>
      <c r="P24" s="66">
        <v>13251</v>
      </c>
      <c r="Q24" s="66">
        <v>13354</v>
      </c>
      <c r="R24" s="66">
        <v>13511</v>
      </c>
      <c r="S24" s="67">
        <v>13788</v>
      </c>
      <c r="T24" s="65">
        <v>568</v>
      </c>
      <c r="U24" s="66">
        <v>615</v>
      </c>
      <c r="V24" s="66">
        <v>12703</v>
      </c>
      <c r="W24" s="66">
        <v>13226</v>
      </c>
      <c r="X24" s="66">
        <v>13271</v>
      </c>
      <c r="Y24" s="67">
        <v>13841</v>
      </c>
      <c r="Z24" s="65">
        <v>12464</v>
      </c>
      <c r="AA24" s="66">
        <v>12782</v>
      </c>
      <c r="AB24" s="66">
        <v>57803</v>
      </c>
      <c r="AC24" s="66">
        <v>60054</v>
      </c>
      <c r="AD24" s="66">
        <v>70267</v>
      </c>
      <c r="AE24" s="67">
        <v>72836</v>
      </c>
    </row>
    <row r="25" spans="1:31" ht="18" customHeight="1" x14ac:dyDescent="0.35">
      <c r="A25" s="196" t="s">
        <v>144</v>
      </c>
      <c r="B25" s="68">
        <f>+B24/Z24*100</f>
        <v>43.084082156611039</v>
      </c>
      <c r="C25" s="69">
        <f t="shared" ref="C25" si="124">+C24/AA24*100</f>
        <v>42.481614770771401</v>
      </c>
      <c r="D25" s="69">
        <f t="shared" ref="D25" si="125">+D24/AB24*100</f>
        <v>12.291749563171461</v>
      </c>
      <c r="E25" s="69">
        <f t="shared" ref="E25" si="126">+E24/AC24*100</f>
        <v>12.482099443833883</v>
      </c>
      <c r="F25" s="69">
        <f t="shared" ref="F25" si="127">+F24/AD24*100</f>
        <v>17.753710845773977</v>
      </c>
      <c r="G25" s="69">
        <f t="shared" ref="G25" si="128">+G24/AE24*100</f>
        <v>17.746718655609865</v>
      </c>
      <c r="H25" s="68">
        <f>+H24/Z24*100</f>
        <v>47.167843388960208</v>
      </c>
      <c r="I25" s="69">
        <f t="shared" ref="I25" si="129">+I24/AA24*100</f>
        <v>46.166484118291343</v>
      </c>
      <c r="J25" s="69">
        <f t="shared" ref="J25" si="130">+J24/AB24*100</f>
        <v>10.115391934674671</v>
      </c>
      <c r="K25" s="69">
        <f t="shared" ref="K25" si="131">+K24/AC24*100</f>
        <v>9.8561294834648816</v>
      </c>
      <c r="L25" s="69">
        <f t="shared" ref="L25" si="132">+L24/AD24*100</f>
        <v>16.687776623450553</v>
      </c>
      <c r="M25" s="70">
        <f t="shared" ref="M25" si="133">+M24/AE24*100</f>
        <v>16.228238783019385</v>
      </c>
      <c r="N25" s="61">
        <f>+N24/Z24*100</f>
        <v>2.0860077021822852</v>
      </c>
      <c r="O25" s="61">
        <f t="shared" ref="O25" si="134">+O24/AA24*100</f>
        <v>3.3953997809419496</v>
      </c>
      <c r="P25" s="61">
        <f t="shared" ref="P25" si="135">+P24/AB24*100</f>
        <v>22.924415687767073</v>
      </c>
      <c r="Q25" s="61">
        <f t="shared" ref="Q25" si="136">+Q24/AC24*100</f>
        <v>22.236653678356149</v>
      </c>
      <c r="R25" s="61">
        <f t="shared" ref="R25" si="137">+R24/AD24*100</f>
        <v>19.228087153286751</v>
      </c>
      <c r="S25" s="61">
        <f t="shared" ref="S25" si="138">+S24/AE24*100</f>
        <v>18.930199351968806</v>
      </c>
      <c r="T25" s="68">
        <f>+T24/Z24*100</f>
        <v>4.5571245186136071</v>
      </c>
      <c r="U25" s="69">
        <f t="shared" ref="U25" si="139">+U24/AA24*100</f>
        <v>4.8114536066343296</v>
      </c>
      <c r="V25" s="69">
        <f t="shared" ref="V25" si="140">+V24/AB24*100</f>
        <v>21.976368008580867</v>
      </c>
      <c r="W25" s="69">
        <f t="shared" ref="W25" si="141">+W24/AC24*100</f>
        <v>22.023512172378194</v>
      </c>
      <c r="X25" s="69">
        <f t="shared" ref="X25" si="142">+X24/AD24*100</f>
        <v>18.886532796333981</v>
      </c>
      <c r="Y25" s="70">
        <f t="shared" ref="Y25" si="143">+Y24/AE24*100</f>
        <v>19.002965566478114</v>
      </c>
      <c r="Z25" s="71"/>
      <c r="AA25" s="72"/>
      <c r="AB25" s="72"/>
      <c r="AC25" s="72"/>
      <c r="AD25" s="72"/>
      <c r="AE25" s="73"/>
    </row>
    <row r="26" spans="1:31" ht="18" customHeight="1" x14ac:dyDescent="0.35">
      <c r="A26" s="199"/>
      <c r="B26" s="69"/>
      <c r="C26" s="69"/>
      <c r="D26" s="69"/>
      <c r="E26" s="69"/>
      <c r="F26" s="69"/>
      <c r="G26" s="69"/>
      <c r="H26" s="68"/>
      <c r="I26" s="69"/>
      <c r="J26" s="69"/>
      <c r="K26" s="69"/>
      <c r="L26" s="69"/>
      <c r="M26" s="69"/>
      <c r="N26" s="61"/>
      <c r="O26" s="61"/>
      <c r="P26" s="61"/>
      <c r="Q26" s="61"/>
      <c r="R26" s="61"/>
      <c r="S26" s="61"/>
      <c r="T26" s="68"/>
      <c r="U26" s="69"/>
      <c r="V26" s="69"/>
      <c r="W26" s="69"/>
      <c r="X26" s="69"/>
      <c r="Y26" s="69"/>
      <c r="Z26" s="71"/>
      <c r="AA26" s="72"/>
      <c r="AB26" s="72"/>
      <c r="AC26" s="72"/>
      <c r="AD26" s="72"/>
      <c r="AE26" s="73"/>
    </row>
    <row r="27" spans="1:31" ht="18" customHeight="1" x14ac:dyDescent="0.35">
      <c r="A27" s="192" t="s">
        <v>11</v>
      </c>
      <c r="B27" s="74">
        <v>47.578239187549897</v>
      </c>
      <c r="C27" s="74">
        <v>46.106390691871297</v>
      </c>
      <c r="D27" s="74">
        <v>419.37359908843803</v>
      </c>
      <c r="E27" s="74">
        <v>412.793661250127</v>
      </c>
      <c r="F27" s="74">
        <v>100.951910980465</v>
      </c>
      <c r="G27" s="74">
        <v>98.746762628286703</v>
      </c>
      <c r="H27" s="75">
        <v>51.639996241269898</v>
      </c>
      <c r="I27" s="74">
        <v>49.565437501040101</v>
      </c>
      <c r="J27" s="74">
        <v>238.912113128188</v>
      </c>
      <c r="K27" s="74">
        <v>232.71771512271599</v>
      </c>
      <c r="L27" s="74">
        <v>85.330732136593994</v>
      </c>
      <c r="M27" s="74">
        <v>82.515003707444194</v>
      </c>
      <c r="N27" s="75">
        <v>13.062036427893201</v>
      </c>
      <c r="O27" s="74">
        <v>21.5501903325308</v>
      </c>
      <c r="P27" s="74">
        <v>195.55062668166099</v>
      </c>
      <c r="Q27" s="74">
        <v>190.34031388409699</v>
      </c>
      <c r="R27" s="74">
        <v>157.42300210202001</v>
      </c>
      <c r="S27" s="76">
        <v>155.07473122725199</v>
      </c>
      <c r="T27" s="75">
        <v>72.3515690478675</v>
      </c>
      <c r="U27" s="74">
        <v>73.697957864762003</v>
      </c>
      <c r="V27" s="74">
        <v>262.810001555773</v>
      </c>
      <c r="W27" s="74">
        <v>258.657601879043</v>
      </c>
      <c r="X27" s="74">
        <v>236.03009784853401</v>
      </c>
      <c r="Y27" s="74">
        <v>232.65086964248599</v>
      </c>
      <c r="Z27" s="75">
        <v>48.519562540299702</v>
      </c>
      <c r="AA27" s="74">
        <v>47.485518917744201</v>
      </c>
      <c r="AB27" s="74">
        <v>311.75232533662899</v>
      </c>
      <c r="AC27" s="74">
        <v>305.63298000147699</v>
      </c>
      <c r="AD27" s="74">
        <v>162.67923197645999</v>
      </c>
      <c r="AE27" s="76">
        <v>159.43977761275573</v>
      </c>
    </row>
    <row r="28" spans="1:31" ht="18" customHeight="1" x14ac:dyDescent="0.35">
      <c r="A28" s="155" t="s">
        <v>245</v>
      </c>
      <c r="B28" s="74">
        <v>-8.3463464541489394</v>
      </c>
      <c r="C28" s="74">
        <v>-11.3077542855555</v>
      </c>
      <c r="D28" s="74">
        <v>-4.3370508054522903</v>
      </c>
      <c r="E28" s="74">
        <v>-6.7388688327316499</v>
      </c>
      <c r="F28" s="74">
        <v>-5.95535656067291</v>
      </c>
      <c r="G28" s="74">
        <v>-8.5659052528664095</v>
      </c>
      <c r="H28" s="75">
        <v>-7.4870974776477404</v>
      </c>
      <c r="I28" s="74">
        <v>-9.7695201070355697</v>
      </c>
      <c r="J28" s="74">
        <v>-5.6820894809721603</v>
      </c>
      <c r="K28" s="74">
        <v>-9.1176470588235308</v>
      </c>
      <c r="L28" s="74">
        <v>-6.5779188763423404</v>
      </c>
      <c r="M28" s="74">
        <v>-9.4387723378060802</v>
      </c>
      <c r="N28" s="75">
        <v>-15.282392026578099</v>
      </c>
      <c r="O28" s="74">
        <v>-13.693113169553</v>
      </c>
      <c r="P28" s="74">
        <v>-7.5490276524165099</v>
      </c>
      <c r="Q28" s="74">
        <v>-10.5014692422564</v>
      </c>
      <c r="R28" s="74">
        <v>-7.6830925887529702</v>
      </c>
      <c r="S28" s="76">
        <v>-10.594136975409</v>
      </c>
      <c r="T28" s="75">
        <v>-11.397999534775501</v>
      </c>
      <c r="U28" s="74">
        <v>-10.0479561543731</v>
      </c>
      <c r="V28" s="74">
        <v>-3.9709564871179701</v>
      </c>
      <c r="W28" s="74">
        <v>-6.4725608133283696</v>
      </c>
      <c r="X28" s="74">
        <v>-4.2910709630847599</v>
      </c>
      <c r="Y28" s="74">
        <v>-6.6318123563276901</v>
      </c>
      <c r="Z28" s="75">
        <v>-8.2597977098357305</v>
      </c>
      <c r="AA28" s="74">
        <v>-10.617260699656301</v>
      </c>
      <c r="AB28" s="74">
        <v>-4.9001933855583601</v>
      </c>
      <c r="AC28" s="74">
        <v>-7.2383472400666804</v>
      </c>
      <c r="AD28" s="74">
        <v>-5.4676494166543437</v>
      </c>
      <c r="AE28" s="76">
        <v>-7.8082501816564687</v>
      </c>
    </row>
    <row r="29" spans="1:31" ht="18" customHeight="1" x14ac:dyDescent="0.35">
      <c r="A29" s="155" t="s">
        <v>246</v>
      </c>
      <c r="B29" s="74">
        <v>6.9463141457110504</v>
      </c>
      <c r="C29" s="74">
        <v>10.2797766232323</v>
      </c>
      <c r="D29" s="74">
        <v>1.62183832640863</v>
      </c>
      <c r="E29" s="74">
        <v>7.1646764787558999</v>
      </c>
      <c r="F29" s="74">
        <v>3.7710013258275601</v>
      </c>
      <c r="G29" s="74">
        <v>8.4103635232423795</v>
      </c>
      <c r="H29" s="75">
        <v>-0.67844248988393796</v>
      </c>
      <c r="I29" s="74">
        <v>6.9926539267412204</v>
      </c>
      <c r="J29" s="74">
        <v>2.6977987871842601</v>
      </c>
      <c r="K29" s="74">
        <v>10.5637254901961</v>
      </c>
      <c r="L29" s="74">
        <v>1.0221628966893901</v>
      </c>
      <c r="M29" s="74">
        <v>8.8045465285463802</v>
      </c>
      <c r="N29" s="75">
        <v>4.6511627906976702</v>
      </c>
      <c r="O29" s="74">
        <v>7.2492952074103902</v>
      </c>
      <c r="P29" s="74">
        <v>2.9305231569939898</v>
      </c>
      <c r="Q29" s="74">
        <v>7.2739534659665699</v>
      </c>
      <c r="R29" s="74">
        <v>2.96035201695579</v>
      </c>
      <c r="S29" s="76">
        <v>7.2732375261637801</v>
      </c>
      <c r="T29" s="75">
        <v>-20.702488950918799</v>
      </c>
      <c r="U29" s="74">
        <v>18.725736469513599</v>
      </c>
      <c r="V29" s="74">
        <v>4.2014605576103001</v>
      </c>
      <c r="W29" s="74">
        <v>7.1325916857401399</v>
      </c>
      <c r="X29" s="74">
        <v>3.12807042168795</v>
      </c>
      <c r="Y29" s="74">
        <v>7.64896149073377</v>
      </c>
      <c r="Z29" s="75">
        <v>1.8201506808285099</v>
      </c>
      <c r="AA29" s="74">
        <v>8.8987240453881995</v>
      </c>
      <c r="AB29" s="74">
        <v>3.67807157606889</v>
      </c>
      <c r="AC29" s="74">
        <v>7.1667040803167597</v>
      </c>
      <c r="AD29" s="74">
        <v>3.3642583065463914</v>
      </c>
      <c r="AE29" s="76">
        <v>7.4588344603313894</v>
      </c>
    </row>
    <row r="30" spans="1:31" ht="18" customHeight="1" x14ac:dyDescent="0.35">
      <c r="A30" s="155" t="s">
        <v>244</v>
      </c>
      <c r="B30" s="74">
        <v>5.6539766302299297</v>
      </c>
      <c r="C30" s="74">
        <v>5.2232378518045204</v>
      </c>
      <c r="D30" s="74">
        <v>6.81536555142503</v>
      </c>
      <c r="E30" s="74">
        <v>5.7021197815421596</v>
      </c>
      <c r="F30" s="74">
        <v>6.3465843639288</v>
      </c>
      <c r="G30" s="74">
        <v>5.5106212781086104</v>
      </c>
      <c r="H30" s="75">
        <v>7.00249569915922</v>
      </c>
      <c r="I30" s="74">
        <v>5.7304420266074301</v>
      </c>
      <c r="J30" s="74">
        <v>7.5442868738958104</v>
      </c>
      <c r="K30" s="74">
        <v>5.9803921568627496</v>
      </c>
      <c r="L30" s="74">
        <v>7.2753947352598098</v>
      </c>
      <c r="M30" s="76">
        <v>5.8572618855160199</v>
      </c>
      <c r="N30" s="74">
        <v>1.3289036544850501</v>
      </c>
      <c r="O30" s="74">
        <v>4.8328634716069301</v>
      </c>
      <c r="P30" s="74">
        <v>5.7555474803361903</v>
      </c>
      <c r="Q30" s="74">
        <v>5.3109494677007598</v>
      </c>
      <c r="R30" s="74">
        <v>5.6788075656000201</v>
      </c>
      <c r="S30" s="76">
        <v>5.2970684877044896</v>
      </c>
      <c r="T30" s="74">
        <v>5.1174691788788103</v>
      </c>
      <c r="U30" s="74">
        <v>5.0239780771865696</v>
      </c>
      <c r="V30" s="74">
        <v>7.6799765304946401</v>
      </c>
      <c r="W30" s="74">
        <v>5.9935061478682101</v>
      </c>
      <c r="X30" s="74">
        <v>7.5695293858154002</v>
      </c>
      <c r="Y30" s="76">
        <v>5.9503224362756102</v>
      </c>
      <c r="Z30" s="74">
        <v>6.2207681496670704</v>
      </c>
      <c r="AA30" s="74">
        <v>5.4734215358538503</v>
      </c>
      <c r="AB30" s="74">
        <v>6.8223428215561697</v>
      </c>
      <c r="AC30" s="74">
        <v>5.88429152079323</v>
      </c>
      <c r="AD30" s="74">
        <v>6.7207334822505702</v>
      </c>
      <c r="AE30" s="76">
        <v>5.8149923168247639</v>
      </c>
    </row>
    <row r="31" spans="1:31" ht="18" customHeight="1" x14ac:dyDescent="0.35">
      <c r="A31" s="193" t="s">
        <v>12</v>
      </c>
      <c r="B31" s="50">
        <v>220.27545721381799</v>
      </c>
      <c r="C31" s="50">
        <v>262.899842684845</v>
      </c>
      <c r="D31" s="50">
        <v>169.144293082926</v>
      </c>
      <c r="E31" s="50">
        <v>206.81576144834901</v>
      </c>
      <c r="F31" s="50">
        <v>188.031693077565</v>
      </c>
      <c r="G31" s="50">
        <v>227.40926157697101</v>
      </c>
      <c r="H31" s="51">
        <v>203.03147325738601</v>
      </c>
      <c r="I31" s="50">
        <v>230.062405853239</v>
      </c>
      <c r="J31" s="50">
        <v>194.535829079221</v>
      </c>
      <c r="K31" s="50">
        <v>211.05557776889199</v>
      </c>
      <c r="L31" s="50">
        <v>198.73901413832601</v>
      </c>
      <c r="M31" s="52">
        <v>220.20934811897601</v>
      </c>
      <c r="N31" s="50">
        <v>276.82926829268303</v>
      </c>
      <c r="O31" s="50">
        <v>320.76271186440698</v>
      </c>
      <c r="P31" s="50">
        <v>237.32514843514099</v>
      </c>
      <c r="Q31" s="50">
        <v>274.791261580693</v>
      </c>
      <c r="R31" s="50">
        <v>237.966537966538</v>
      </c>
      <c r="S31" s="52">
        <v>275.99955451609299</v>
      </c>
      <c r="T31" s="50">
        <v>230.44397463002099</v>
      </c>
      <c r="U31" s="50">
        <v>254.79744136460599</v>
      </c>
      <c r="V31" s="50">
        <v>179.992125984252</v>
      </c>
      <c r="W31" s="50">
        <v>206.45827951433699</v>
      </c>
      <c r="X31" s="50">
        <v>181.803689364609</v>
      </c>
      <c r="Y31" s="52">
        <v>208.334712795895</v>
      </c>
      <c r="Z31" s="50">
        <v>213.73553405425901</v>
      </c>
      <c r="AA31" s="50">
        <v>248.995001595236</v>
      </c>
      <c r="AB31" s="50">
        <v>185.666487743782</v>
      </c>
      <c r="AC31" s="50">
        <v>215.20023790642301</v>
      </c>
      <c r="AD31" s="50">
        <v>190.1</v>
      </c>
      <c r="AE31" s="52">
        <v>220.5</v>
      </c>
    </row>
    <row r="32" spans="1:31" ht="18" customHeight="1" x14ac:dyDescent="0.35">
      <c r="A32" s="155" t="s">
        <v>13</v>
      </c>
      <c r="B32" s="77">
        <v>18.240093240093199</v>
      </c>
      <c r="C32" s="77">
        <v>15.9832770541888</v>
      </c>
      <c r="D32" s="77">
        <v>18.897915930766501</v>
      </c>
      <c r="E32" s="77">
        <v>16.348563716984799</v>
      </c>
      <c r="F32" s="77">
        <v>18.649659115900601</v>
      </c>
      <c r="G32" s="77">
        <v>16.211655517386799</v>
      </c>
      <c r="H32" s="78">
        <v>19.402415766052101</v>
      </c>
      <c r="I32" s="77">
        <v>18.497519489723601</v>
      </c>
      <c r="J32" s="77">
        <v>19.615846338535398</v>
      </c>
      <c r="K32" s="77">
        <v>18.320610687022899</v>
      </c>
      <c r="L32" s="77">
        <v>19.512195121951201</v>
      </c>
      <c r="M32" s="77">
        <v>18.4057872108101</v>
      </c>
      <c r="N32" s="78">
        <v>14.615384615384601</v>
      </c>
      <c r="O32" s="77">
        <v>18.891687657430701</v>
      </c>
      <c r="P32" s="77">
        <v>16.743490718823999</v>
      </c>
      <c r="Q32" s="77">
        <v>16.075342465753401</v>
      </c>
      <c r="R32" s="77">
        <v>16.7095745985044</v>
      </c>
      <c r="S32" s="79">
        <v>16.149896645995899</v>
      </c>
      <c r="T32" s="78">
        <v>14.615384615384601</v>
      </c>
      <c r="U32" s="77">
        <v>18.891687657430701</v>
      </c>
      <c r="V32" s="77">
        <v>16.743490718823999</v>
      </c>
      <c r="W32" s="77">
        <v>16.075342465753401</v>
      </c>
      <c r="X32" s="77">
        <v>19.4625162646382</v>
      </c>
      <c r="Y32" s="79">
        <v>17.616552320242</v>
      </c>
      <c r="Z32" s="77">
        <v>18.5348523827024</v>
      </c>
      <c r="AA32" s="77">
        <v>17.208271787296901</v>
      </c>
      <c r="AB32" s="77">
        <v>18.817617981719799</v>
      </c>
      <c r="AC32" s="77">
        <v>17.375245179203699</v>
      </c>
      <c r="AD32" s="77">
        <v>18.772404066521712</v>
      </c>
      <c r="AE32" s="79">
        <v>17.348621103117505</v>
      </c>
    </row>
    <row r="33" spans="1:31" ht="18" customHeight="1" x14ac:dyDescent="0.35">
      <c r="A33" s="155" t="s">
        <v>247</v>
      </c>
      <c r="B33" s="77">
        <v>30.5944055944056</v>
      </c>
      <c r="C33" s="77">
        <v>30.229940504904299</v>
      </c>
      <c r="D33" s="77">
        <v>33.027198869657397</v>
      </c>
      <c r="E33" s="77">
        <v>29.689608636977098</v>
      </c>
      <c r="F33" s="77">
        <v>32.109082911809999</v>
      </c>
      <c r="G33" s="77">
        <v>29.892123184475398</v>
      </c>
      <c r="H33" s="78">
        <v>36.745073108709498</v>
      </c>
      <c r="I33" s="77">
        <v>32.175761871013499</v>
      </c>
      <c r="J33" s="77">
        <v>37.935174069627898</v>
      </c>
      <c r="K33" s="77">
        <v>32.1137141352988</v>
      </c>
      <c r="L33" s="77">
        <v>37.357209015128099</v>
      </c>
      <c r="M33" s="77">
        <v>32.143588343683902</v>
      </c>
      <c r="N33" s="78">
        <v>7.6923076923076898</v>
      </c>
      <c r="O33" s="77">
        <v>30.226700251889199</v>
      </c>
      <c r="P33" s="77">
        <v>30.5842780615423</v>
      </c>
      <c r="Q33" s="77">
        <v>30.205479452054799</v>
      </c>
      <c r="R33" s="77">
        <v>30.219443422826998</v>
      </c>
      <c r="S33" s="79">
        <v>30.2060412082417</v>
      </c>
      <c r="T33" s="78">
        <v>26.035502958579901</v>
      </c>
      <c r="U33" s="77">
        <v>27.848101265822802</v>
      </c>
      <c r="V33" s="77">
        <v>38.302764278622597</v>
      </c>
      <c r="W33" s="77">
        <v>31.770216127758001</v>
      </c>
      <c r="X33" s="77">
        <v>37.784005605044499</v>
      </c>
      <c r="Y33" s="79">
        <v>31.602830749284202</v>
      </c>
      <c r="Z33" s="77">
        <v>33.076074972436608</v>
      </c>
      <c r="AA33" s="77">
        <v>31.220625755337721</v>
      </c>
      <c r="AB33" s="77">
        <v>33.972206677858608</v>
      </c>
      <c r="AC33" s="77">
        <v>31.382938074738263</v>
      </c>
      <c r="AD33" s="77">
        <v>33.828916181857359</v>
      </c>
      <c r="AE33" s="79">
        <v>31.35705721137376</v>
      </c>
    </row>
    <row r="34" spans="1:31" ht="18" customHeight="1" x14ac:dyDescent="0.35">
      <c r="A34" s="155" t="s">
        <v>14</v>
      </c>
      <c r="B34" s="77">
        <v>61.789432417127699</v>
      </c>
      <c r="C34" s="77">
        <v>62.481942939689397</v>
      </c>
      <c r="D34" s="77">
        <v>58.941087875803703</v>
      </c>
      <c r="E34" s="77">
        <v>59.5810683053652</v>
      </c>
      <c r="F34" s="77">
        <v>60.078631943357202</v>
      </c>
      <c r="G34" s="77">
        <v>60.728571428571399</v>
      </c>
      <c r="H34" s="78">
        <v>61.359815459201599</v>
      </c>
      <c r="I34" s="77">
        <v>63.184346035015501</v>
      </c>
      <c r="J34" s="77">
        <v>59.2139273224875</v>
      </c>
      <c r="K34" s="77">
        <v>61.641773305336599</v>
      </c>
      <c r="L34" s="77">
        <v>60.271754842439996</v>
      </c>
      <c r="M34" s="77">
        <v>62.398012763551201</v>
      </c>
      <c r="N34" s="78">
        <v>69.673055242390106</v>
      </c>
      <c r="O34" s="77">
        <v>66.644295302013404</v>
      </c>
      <c r="P34" s="77">
        <v>64.724169225124996</v>
      </c>
      <c r="Q34" s="77">
        <v>65.186599824938298</v>
      </c>
      <c r="R34" s="77">
        <v>64.807502467917104</v>
      </c>
      <c r="S34" s="79">
        <v>65.228563700297499</v>
      </c>
      <c r="T34" s="78">
        <v>57.127192982456101</v>
      </c>
      <c r="U34" s="77">
        <v>61.289134438305702</v>
      </c>
      <c r="V34" s="77">
        <v>59.379800948500403</v>
      </c>
      <c r="W34" s="77">
        <v>60.996469338086598</v>
      </c>
      <c r="X34" s="77">
        <v>57.384004954014799</v>
      </c>
      <c r="Y34" s="79">
        <v>59.6051309333806</v>
      </c>
      <c r="Z34" s="77">
        <v>61.553636566664203</v>
      </c>
      <c r="AA34" s="77">
        <v>62.9382431914078</v>
      </c>
      <c r="AB34" s="77">
        <v>59.692971469377497</v>
      </c>
      <c r="AC34" s="77">
        <v>61.206521529903199</v>
      </c>
      <c r="AD34" s="77">
        <v>61.553636566664181</v>
      </c>
      <c r="AE34" s="79">
        <v>62.93824319140775</v>
      </c>
    </row>
    <row r="35" spans="1:31" ht="18" customHeight="1" x14ac:dyDescent="0.35">
      <c r="A35" s="155" t="s">
        <v>15</v>
      </c>
      <c r="B35" s="77">
        <v>168.377367313538</v>
      </c>
      <c r="C35" s="77">
        <v>167.14905933429799</v>
      </c>
      <c r="D35" s="77">
        <v>158.215541096403</v>
      </c>
      <c r="E35" s="77">
        <v>157.63434312680801</v>
      </c>
      <c r="F35" s="77">
        <v>162.18015963511999</v>
      </c>
      <c r="G35" s="77">
        <v>161.31591227251499</v>
      </c>
      <c r="H35" s="78">
        <v>155.13216957605999</v>
      </c>
      <c r="I35" s="77">
        <v>157.64168966249201</v>
      </c>
      <c r="J35" s="77">
        <v>146.421880854253</v>
      </c>
      <c r="K35" s="77">
        <v>152.28385807096501</v>
      </c>
      <c r="L35" s="77">
        <v>150.64006569730901</v>
      </c>
      <c r="M35" s="77">
        <v>154.882380192516</v>
      </c>
      <c r="N35" s="78">
        <v>194.68438538205999</v>
      </c>
      <c r="O35" s="77">
        <v>183.80952380952399</v>
      </c>
      <c r="P35" s="77">
        <v>165.58461538461501</v>
      </c>
      <c r="Q35" s="77">
        <v>162.372775197035</v>
      </c>
      <c r="R35" s="77">
        <v>166.026968334933</v>
      </c>
      <c r="S35" s="79">
        <v>162.94452347083899</v>
      </c>
      <c r="T35" s="78">
        <v>174.97487437185899</v>
      </c>
      <c r="U35" s="77">
        <v>169.880715705765</v>
      </c>
      <c r="V35" s="77">
        <v>155.14038600826601</v>
      </c>
      <c r="W35" s="77">
        <v>156.511034907236</v>
      </c>
      <c r="X35" s="77">
        <v>155.94702852938801</v>
      </c>
      <c r="Y35" s="79">
        <v>157.07729875378899</v>
      </c>
      <c r="Z35" s="77">
        <v>162.645419884642</v>
      </c>
      <c r="AA35" s="77">
        <v>163.253559527416</v>
      </c>
      <c r="AB35" s="77">
        <v>154.00716056182901</v>
      </c>
      <c r="AC35" s="77">
        <v>155.28746928746901</v>
      </c>
      <c r="AD35" s="77">
        <v>155.41242237012651</v>
      </c>
      <c r="AE35" s="79">
        <v>156.58544210076016</v>
      </c>
    </row>
    <row r="36" spans="1:31" ht="18" customHeight="1" x14ac:dyDescent="0.35">
      <c r="A36" s="155" t="s">
        <v>248</v>
      </c>
      <c r="B36" s="77">
        <v>165.521472392638</v>
      </c>
      <c r="C36" s="77">
        <v>176.370280146163</v>
      </c>
      <c r="D36" s="77">
        <v>138.05714285714299</v>
      </c>
      <c r="E36" s="77">
        <v>134.04178674351601</v>
      </c>
      <c r="F36" s="77">
        <v>148.57814336075199</v>
      </c>
      <c r="G36" s="77">
        <v>149.773653236759</v>
      </c>
      <c r="H36" s="78">
        <v>155.429497568882</v>
      </c>
      <c r="I36" s="77">
        <v>165.11755057408399</v>
      </c>
      <c r="J36" s="77">
        <v>142.83513097072401</v>
      </c>
      <c r="K36" s="77">
        <v>165.502183406114</v>
      </c>
      <c r="L36" s="77">
        <v>148.97314375987401</v>
      </c>
      <c r="M36" s="77">
        <v>165.31002458344699</v>
      </c>
      <c r="N36" s="78">
        <v>201.85185185185199</v>
      </c>
      <c r="O36" s="77">
        <v>211.458333333333</v>
      </c>
      <c r="P36" s="77">
        <v>155.28131634819499</v>
      </c>
      <c r="Q36" s="77">
        <v>164.79526139582799</v>
      </c>
      <c r="R36" s="77">
        <v>155.93929879644199</v>
      </c>
      <c r="S36" s="79">
        <v>165.92108569992499</v>
      </c>
      <c r="T36" s="78">
        <v>151.196172248804</v>
      </c>
      <c r="U36" s="77">
        <v>205.88235294117601</v>
      </c>
      <c r="V36" s="77">
        <v>156.453558504222</v>
      </c>
      <c r="W36" s="77">
        <v>149.53764861294599</v>
      </c>
      <c r="X36" s="77">
        <v>156.20119430408801</v>
      </c>
      <c r="Y36" s="79">
        <v>151.76570099386799</v>
      </c>
      <c r="Z36" s="77">
        <v>159.96900826446301</v>
      </c>
      <c r="AA36" s="77">
        <v>172.37384140061801</v>
      </c>
      <c r="AB36" s="77">
        <v>144.47709768950099</v>
      </c>
      <c r="AC36" s="77">
        <v>150.19003899501499</v>
      </c>
      <c r="AD36" s="77">
        <v>147.01796001355473</v>
      </c>
      <c r="AE36" s="79">
        <v>153.75885349790829</v>
      </c>
    </row>
    <row r="37" spans="1:31" ht="18" customHeight="1" x14ac:dyDescent="0.35">
      <c r="A37" s="218" t="s">
        <v>263</v>
      </c>
      <c r="B37" s="218"/>
      <c r="C37" s="218"/>
      <c r="D37" s="218"/>
      <c r="E37" s="218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x14ac:dyDescent="0.35">
      <c r="A38" s="93" t="s">
        <v>259</v>
      </c>
      <c r="I38" s="54"/>
    </row>
    <row r="39" spans="1:31" x14ac:dyDescent="0.35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</row>
    <row r="40" spans="1:31" ht="15" thickBot="1" x14ac:dyDescent="0.4"/>
    <row r="41" spans="1:31" ht="20.149999999999999" customHeight="1" x14ac:dyDescent="0.35">
      <c r="A41" s="146" t="s">
        <v>279</v>
      </c>
      <c r="U41" s="80"/>
      <c r="W41" s="217"/>
      <c r="X41" s="217"/>
      <c r="Y41" s="217"/>
      <c r="Z41" s="217"/>
      <c r="AA41" s="217"/>
      <c r="AB41" s="217"/>
    </row>
    <row r="42" spans="1:31" ht="20.149999999999999" customHeight="1" x14ac:dyDescent="0.35">
      <c r="A42" s="147" t="s">
        <v>280</v>
      </c>
      <c r="U42" s="80"/>
    </row>
    <row r="43" spans="1:31" ht="20.149999999999999" customHeight="1" x14ac:dyDescent="0.35">
      <c r="A43" s="147" t="s">
        <v>281</v>
      </c>
      <c r="U43" s="80"/>
    </row>
    <row r="44" spans="1:31" ht="20.149999999999999" customHeight="1" x14ac:dyDescent="0.35">
      <c r="A44" s="147" t="s">
        <v>282</v>
      </c>
      <c r="U44" s="80"/>
    </row>
    <row r="45" spans="1:31" ht="20.149999999999999" customHeight="1" x14ac:dyDescent="0.35">
      <c r="A45" s="147" t="s">
        <v>283</v>
      </c>
      <c r="U45" s="80"/>
    </row>
    <row r="46" spans="1:31" ht="20.149999999999999" customHeight="1" x14ac:dyDescent="0.35">
      <c r="A46" s="147" t="s">
        <v>284</v>
      </c>
      <c r="F46" s="48"/>
      <c r="U46" s="80"/>
    </row>
    <row r="47" spans="1:31" ht="20.149999999999999" customHeight="1" x14ac:dyDescent="0.35">
      <c r="A47" s="147" t="s">
        <v>285</v>
      </c>
      <c r="U47" s="80"/>
    </row>
    <row r="48" spans="1:31" ht="20.149999999999999" customHeight="1" x14ac:dyDescent="0.35">
      <c r="A48" s="147" t="s">
        <v>286</v>
      </c>
      <c r="U48" s="80"/>
    </row>
    <row r="49" spans="1:21" ht="20.149999999999999" customHeight="1" x14ac:dyDescent="0.35">
      <c r="A49" s="147" t="s">
        <v>287</v>
      </c>
      <c r="U49" s="80"/>
    </row>
    <row r="50" spans="1:21" ht="20.149999999999999" customHeight="1" thickBot="1" x14ac:dyDescent="0.4">
      <c r="A50" s="148" t="s">
        <v>288</v>
      </c>
      <c r="U50" s="80"/>
    </row>
    <row r="51" spans="1:21" x14ac:dyDescent="0.35">
      <c r="U51" s="80"/>
    </row>
    <row r="52" spans="1:21" x14ac:dyDescent="0.35">
      <c r="U52" s="80"/>
    </row>
    <row r="53" spans="1:21" x14ac:dyDescent="0.35">
      <c r="U53" s="80"/>
    </row>
    <row r="54" spans="1:21" x14ac:dyDescent="0.35">
      <c r="U54" s="80"/>
    </row>
    <row r="55" spans="1:21" x14ac:dyDescent="0.35">
      <c r="U55" s="80"/>
    </row>
    <row r="56" spans="1:21" x14ac:dyDescent="0.35">
      <c r="U56" s="80"/>
    </row>
    <row r="57" spans="1:21" x14ac:dyDescent="0.35">
      <c r="U57" s="80"/>
    </row>
    <row r="58" spans="1:21" x14ac:dyDescent="0.35">
      <c r="U58" s="80"/>
    </row>
    <row r="59" spans="1:21" x14ac:dyDescent="0.35">
      <c r="J59" s="48"/>
      <c r="U59" s="80"/>
    </row>
    <row r="60" spans="1:21" x14ac:dyDescent="0.35">
      <c r="J60" s="48"/>
      <c r="U60" s="80"/>
    </row>
    <row r="61" spans="1:21" x14ac:dyDescent="0.35">
      <c r="U61" s="80"/>
    </row>
    <row r="62" spans="1:21" x14ac:dyDescent="0.35">
      <c r="U62" s="80"/>
    </row>
    <row r="63" spans="1:21" x14ac:dyDescent="0.35">
      <c r="U63" s="80"/>
    </row>
    <row r="64" spans="1:21" x14ac:dyDescent="0.35">
      <c r="U64" s="80"/>
    </row>
    <row r="65" spans="21:21" x14ac:dyDescent="0.35">
      <c r="U65" s="80"/>
    </row>
    <row r="66" spans="21:21" x14ac:dyDescent="0.35">
      <c r="U66" s="80"/>
    </row>
    <row r="67" spans="21:21" x14ac:dyDescent="0.35">
      <c r="U67" s="80"/>
    </row>
    <row r="68" spans="21:21" x14ac:dyDescent="0.35">
      <c r="U68" s="80"/>
    </row>
    <row r="69" spans="21:21" x14ac:dyDescent="0.35">
      <c r="U69" s="80"/>
    </row>
    <row r="70" spans="21:21" x14ac:dyDescent="0.35">
      <c r="U70" s="80"/>
    </row>
    <row r="71" spans="21:21" x14ac:dyDescent="0.35">
      <c r="U71" s="80"/>
    </row>
    <row r="72" spans="21:21" x14ac:dyDescent="0.35">
      <c r="U72" s="80"/>
    </row>
    <row r="73" spans="21:21" x14ac:dyDescent="0.35">
      <c r="U73" s="80"/>
    </row>
    <row r="74" spans="21:21" x14ac:dyDescent="0.35">
      <c r="U74" s="80"/>
    </row>
    <row r="75" spans="21:21" x14ac:dyDescent="0.35">
      <c r="U75" s="80"/>
    </row>
    <row r="76" spans="21:21" x14ac:dyDescent="0.35">
      <c r="U76" s="80"/>
    </row>
    <row r="77" spans="21:21" x14ac:dyDescent="0.35">
      <c r="U77" s="80"/>
    </row>
    <row r="78" spans="21:21" x14ac:dyDescent="0.35">
      <c r="U78" s="80"/>
    </row>
    <row r="79" spans="21:21" x14ac:dyDescent="0.35">
      <c r="U79" s="80"/>
    </row>
    <row r="80" spans="21:21" x14ac:dyDescent="0.35">
      <c r="U80" s="80"/>
    </row>
    <row r="81" spans="21:21" x14ac:dyDescent="0.35">
      <c r="U81" s="80"/>
    </row>
    <row r="82" spans="21:21" x14ac:dyDescent="0.35">
      <c r="U82" s="80"/>
    </row>
    <row r="83" spans="21:21" x14ac:dyDescent="0.35">
      <c r="U83" s="80"/>
    </row>
    <row r="84" spans="21:21" x14ac:dyDescent="0.35">
      <c r="U84" s="80"/>
    </row>
    <row r="85" spans="21:21" x14ac:dyDescent="0.35">
      <c r="U85" s="80"/>
    </row>
    <row r="86" spans="21:21" x14ac:dyDescent="0.35">
      <c r="U86" s="80"/>
    </row>
    <row r="87" spans="21:21" x14ac:dyDescent="0.35">
      <c r="U87" s="80"/>
    </row>
  </sheetData>
  <mergeCells count="25">
    <mergeCell ref="A37:E37"/>
    <mergeCell ref="B3:G3"/>
    <mergeCell ref="F4:G4"/>
    <mergeCell ref="A3:A5"/>
    <mergeCell ref="Z4:AA4"/>
    <mergeCell ref="H3:M3"/>
    <mergeCell ref="N3:S3"/>
    <mergeCell ref="T3:Y3"/>
    <mergeCell ref="Z3:AE3"/>
    <mergeCell ref="AB4:AC4"/>
    <mergeCell ref="AD4:AE4"/>
    <mergeCell ref="B4:C4"/>
    <mergeCell ref="D4:E4"/>
    <mergeCell ref="N4:O4"/>
    <mergeCell ref="H4:I4"/>
    <mergeCell ref="J4:K4"/>
    <mergeCell ref="L4:M4"/>
    <mergeCell ref="P4:Q4"/>
    <mergeCell ref="W41:X41"/>
    <mergeCell ref="Y41:Z41"/>
    <mergeCell ref="AA41:AB41"/>
    <mergeCell ref="X4:Y4"/>
    <mergeCell ref="R4:S4"/>
    <mergeCell ref="T4:U4"/>
    <mergeCell ref="V4:W4"/>
  </mergeCells>
  <pageMargins left="0.7" right="0.7" top="0.75" bottom="0.75" header="0.3" footer="0.3"/>
  <pageSetup orientation="landscape" r:id="rId1"/>
  <ignoredErrors>
    <ignoredError sqref="F18:G20 L18:M20 R18:S21 X18:Y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9"/>
  <sheetViews>
    <sheetView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G12" sqref="G12"/>
    </sheetView>
  </sheetViews>
  <sheetFormatPr defaultColWidth="9.1796875" defaultRowHeight="14.5" x14ac:dyDescent="0.35"/>
  <cols>
    <col min="1" max="1" width="58.7265625" style="53" customWidth="1"/>
    <col min="2" max="16" width="9.7265625" style="53" customWidth="1"/>
    <col min="17" max="16384" width="9.1796875" style="47"/>
  </cols>
  <sheetData>
    <row r="1" spans="1:16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35">
      <c r="A2" s="48"/>
      <c r="B2" s="49"/>
      <c r="C2" s="48"/>
      <c r="D2" s="4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23.25" customHeight="1" x14ac:dyDescent="0.35">
      <c r="A3" s="220" t="s">
        <v>234</v>
      </c>
      <c r="B3" s="207" t="s">
        <v>0</v>
      </c>
      <c r="C3" s="208"/>
      <c r="D3" s="209"/>
      <c r="E3" s="207" t="s">
        <v>1</v>
      </c>
      <c r="F3" s="208"/>
      <c r="G3" s="208"/>
      <c r="H3" s="207" t="s">
        <v>233</v>
      </c>
      <c r="I3" s="208"/>
      <c r="J3" s="209"/>
      <c r="K3" s="207" t="s">
        <v>3</v>
      </c>
      <c r="L3" s="208"/>
      <c r="M3" s="208"/>
      <c r="N3" s="207" t="s">
        <v>170</v>
      </c>
      <c r="O3" s="208"/>
      <c r="P3" s="209"/>
    </row>
    <row r="4" spans="1:16" ht="22.5" customHeight="1" x14ac:dyDescent="0.35">
      <c r="A4" s="220"/>
      <c r="B4" s="44" t="s">
        <v>5</v>
      </c>
      <c r="C4" s="43" t="s">
        <v>6</v>
      </c>
      <c r="D4" s="45" t="s">
        <v>7</v>
      </c>
      <c r="E4" s="44" t="s">
        <v>5</v>
      </c>
      <c r="F4" s="43" t="s">
        <v>6</v>
      </c>
      <c r="G4" s="43" t="s">
        <v>7</v>
      </c>
      <c r="H4" s="44" t="s">
        <v>5</v>
      </c>
      <c r="I4" s="43" t="s">
        <v>6</v>
      </c>
      <c r="J4" s="45" t="s">
        <v>7</v>
      </c>
      <c r="K4" s="44" t="s">
        <v>5</v>
      </c>
      <c r="L4" s="43" t="s">
        <v>6</v>
      </c>
      <c r="M4" s="43" t="s">
        <v>7</v>
      </c>
      <c r="N4" s="44" t="s">
        <v>5</v>
      </c>
      <c r="O4" s="43" t="s">
        <v>6</v>
      </c>
      <c r="P4" s="45" t="s">
        <v>7</v>
      </c>
    </row>
    <row r="5" spans="1:16" ht="18" customHeight="1" x14ac:dyDescent="0.35">
      <c r="A5" s="153" t="s">
        <v>16</v>
      </c>
      <c r="B5" s="51">
        <v>2.04</v>
      </c>
      <c r="C5" s="50">
        <v>2.2599999999999998</v>
      </c>
      <c r="D5" s="52">
        <v>2.17</v>
      </c>
      <c r="E5" s="51">
        <v>2.12</v>
      </c>
      <c r="F5" s="50">
        <v>2.17</v>
      </c>
      <c r="G5" s="50">
        <v>2.14</v>
      </c>
      <c r="H5" s="51">
        <v>1.83</v>
      </c>
      <c r="I5" s="50">
        <v>2.06</v>
      </c>
      <c r="J5" s="52">
        <v>2.0499999999999998</v>
      </c>
      <c r="K5" s="51">
        <v>2.12</v>
      </c>
      <c r="L5" s="50">
        <v>2.19</v>
      </c>
      <c r="M5" s="50">
        <v>2.19</v>
      </c>
      <c r="N5" s="51">
        <v>2.08</v>
      </c>
      <c r="O5" s="50">
        <v>2.19</v>
      </c>
      <c r="P5" s="52">
        <v>2.17</v>
      </c>
    </row>
    <row r="6" spans="1:16" ht="18" customHeight="1" x14ac:dyDescent="0.35">
      <c r="A6" s="154" t="s">
        <v>17</v>
      </c>
      <c r="B6" s="51">
        <v>41.68</v>
      </c>
      <c r="C6" s="50">
        <v>32.79</v>
      </c>
      <c r="D6" s="52">
        <v>36.56</v>
      </c>
      <c r="E6" s="51">
        <v>39.340000000000003</v>
      </c>
      <c r="F6" s="50">
        <v>36.57</v>
      </c>
      <c r="G6" s="50">
        <v>37.96</v>
      </c>
      <c r="H6" s="51">
        <v>53.21</v>
      </c>
      <c r="I6" s="50">
        <v>40.24</v>
      </c>
      <c r="J6" s="52">
        <v>40.659999999999997</v>
      </c>
      <c r="K6" s="51">
        <v>38.26</v>
      </c>
      <c r="L6" s="50">
        <v>34.86</v>
      </c>
      <c r="M6" s="50">
        <v>35.01</v>
      </c>
      <c r="N6" s="51">
        <v>40.72</v>
      </c>
      <c r="O6" s="50">
        <v>34.79</v>
      </c>
      <c r="P6" s="52">
        <v>35.840000000000003</v>
      </c>
    </row>
    <row r="7" spans="1:16" ht="18" customHeight="1" x14ac:dyDescent="0.35">
      <c r="A7" s="92" t="s">
        <v>262</v>
      </c>
    </row>
    <row r="8" spans="1:16" x14ac:dyDescent="0.35">
      <c r="A8" s="93" t="s">
        <v>259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10" spans="1:16" x14ac:dyDescent="0.35">
      <c r="M10" s="36"/>
      <c r="N10" s="36"/>
      <c r="O10" s="36"/>
    </row>
    <row r="11" spans="1:16" ht="15" thickBot="1" x14ac:dyDescent="0.4">
      <c r="M11" s="55"/>
      <c r="N11" s="55"/>
      <c r="O11" s="55"/>
    </row>
    <row r="12" spans="1:16" ht="58.5" customHeight="1" x14ac:dyDescent="0.35">
      <c r="A12" s="152" t="s">
        <v>289</v>
      </c>
      <c r="M12" s="56"/>
      <c r="N12" s="56"/>
      <c r="O12" s="56"/>
    </row>
    <row r="13" spans="1:16" ht="48" customHeight="1" thickBot="1" x14ac:dyDescent="0.4">
      <c r="A13" s="151" t="s">
        <v>290</v>
      </c>
      <c r="M13" s="56"/>
      <c r="N13" s="56"/>
      <c r="O13" s="56"/>
    </row>
    <row r="14" spans="1:16" x14ac:dyDescent="0.35">
      <c r="M14" s="56"/>
      <c r="N14" s="56"/>
      <c r="O14" s="56"/>
    </row>
    <row r="23" spans="4:4" s="53" customFormat="1" ht="12" x14ac:dyDescent="0.35"/>
    <row r="24" spans="4:4" s="53" customFormat="1" ht="12" x14ac:dyDescent="0.35"/>
    <row r="25" spans="4:4" s="53" customFormat="1" ht="12" x14ac:dyDescent="0.35"/>
    <row r="26" spans="4:4" s="53" customFormat="1" ht="12" x14ac:dyDescent="0.35"/>
    <row r="27" spans="4:4" s="53" customFormat="1" ht="12" x14ac:dyDescent="0.35"/>
    <row r="28" spans="4:4" s="53" customFormat="1" ht="12" x14ac:dyDescent="0.35">
      <c r="D28" s="48"/>
    </row>
    <row r="29" spans="4:4" s="53" customFormat="1" ht="12" x14ac:dyDescent="0.35"/>
    <row r="30" spans="4:4" s="53" customFormat="1" ht="12" x14ac:dyDescent="0.35"/>
    <row r="31" spans="4:4" s="53" customFormat="1" ht="12" x14ac:dyDescent="0.35"/>
    <row r="32" spans="4:4" s="53" customFormat="1" ht="12" x14ac:dyDescent="0.35"/>
    <row r="33" spans="6:6" s="53" customFormat="1" ht="12" x14ac:dyDescent="0.35"/>
    <row r="34" spans="6:6" s="53" customFormat="1" ht="12" x14ac:dyDescent="0.35"/>
    <row r="35" spans="6:6" s="53" customFormat="1" ht="12" x14ac:dyDescent="0.35"/>
    <row r="36" spans="6:6" s="53" customFormat="1" ht="12" x14ac:dyDescent="0.35"/>
    <row r="37" spans="6:6" s="53" customFormat="1" ht="12" x14ac:dyDescent="0.35">
      <c r="F37" s="48"/>
    </row>
    <row r="38" spans="6:6" s="53" customFormat="1" ht="12" x14ac:dyDescent="0.35">
      <c r="F38" s="48"/>
    </row>
    <row r="39" spans="6:6" s="53" customFormat="1" ht="12" x14ac:dyDescent="0.35">
      <c r="F39" s="48"/>
    </row>
    <row r="40" spans="6:6" s="53" customFormat="1" ht="12" x14ac:dyDescent="0.35">
      <c r="F40" s="48"/>
    </row>
    <row r="41" spans="6:6" s="53" customFormat="1" ht="12" x14ac:dyDescent="0.35">
      <c r="F41" s="48"/>
    </row>
    <row r="42" spans="6:6" s="53" customFormat="1" ht="12" x14ac:dyDescent="0.35">
      <c r="F42" s="48"/>
    </row>
    <row r="43" spans="6:6" s="53" customFormat="1" ht="12" x14ac:dyDescent="0.35"/>
    <row r="44" spans="6:6" s="53" customFormat="1" ht="12" x14ac:dyDescent="0.35"/>
    <row r="45" spans="6:6" s="53" customFormat="1" ht="12" x14ac:dyDescent="0.35"/>
    <row r="46" spans="6:6" s="53" customFormat="1" ht="12" x14ac:dyDescent="0.35"/>
    <row r="47" spans="6:6" s="53" customFormat="1" ht="12" x14ac:dyDescent="0.35"/>
    <row r="48" spans="6:6" s="53" customFormat="1" ht="12" x14ac:dyDescent="0.35"/>
    <row r="49" s="53" customFormat="1" ht="12" x14ac:dyDescent="0.35"/>
    <row r="50" s="53" customFormat="1" ht="12" x14ac:dyDescent="0.35"/>
    <row r="51" s="53" customFormat="1" ht="12" x14ac:dyDescent="0.35"/>
    <row r="52" s="53" customFormat="1" ht="12" x14ac:dyDescent="0.35"/>
    <row r="53" s="53" customFormat="1" ht="12" x14ac:dyDescent="0.35"/>
    <row r="54" s="53" customFormat="1" ht="12" x14ac:dyDescent="0.35"/>
    <row r="55" s="53" customFormat="1" ht="12" x14ac:dyDescent="0.35"/>
    <row r="56" s="53" customFormat="1" ht="12" x14ac:dyDescent="0.35"/>
    <row r="57" s="53" customFormat="1" ht="12" x14ac:dyDescent="0.35"/>
    <row r="58" s="53" customFormat="1" ht="12" x14ac:dyDescent="0.35"/>
    <row r="59" s="53" customFormat="1" ht="12" x14ac:dyDescent="0.35"/>
    <row r="60" s="53" customFormat="1" ht="12" x14ac:dyDescent="0.35"/>
    <row r="61" s="53" customFormat="1" ht="12" x14ac:dyDescent="0.35"/>
    <row r="62" s="53" customFormat="1" ht="12" x14ac:dyDescent="0.35"/>
    <row r="63" s="53" customFormat="1" ht="12" x14ac:dyDescent="0.35"/>
    <row r="64" s="53" customFormat="1" ht="12" x14ac:dyDescent="0.35"/>
    <row r="65" s="53" customFormat="1" ht="12" x14ac:dyDescent="0.35"/>
    <row r="66" s="53" customFormat="1" ht="12" x14ac:dyDescent="0.35"/>
    <row r="67" s="53" customFormat="1" ht="12" x14ac:dyDescent="0.35"/>
    <row r="68" s="53" customFormat="1" ht="12" x14ac:dyDescent="0.35"/>
    <row r="69" s="53" customFormat="1" ht="12" x14ac:dyDescent="0.35"/>
  </sheetData>
  <mergeCells count="6">
    <mergeCell ref="N3:P3"/>
    <mergeCell ref="K3:M3"/>
    <mergeCell ref="A3:A4"/>
    <mergeCell ref="B3:D3"/>
    <mergeCell ref="E3:G3"/>
    <mergeCell ref="H3:J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16"/>
  <sheetViews>
    <sheetView workbookViewId="0">
      <pane xSplit="1" ySplit="2" topLeftCell="B3" activePane="bottomRight" state="frozen"/>
      <selection pane="topRight" activeCell="C1" sqref="C1"/>
      <selection pane="bottomLeft" activeCell="A8" sqref="A8"/>
      <selection pane="bottomRight" activeCell="F14" sqref="F14"/>
    </sheetView>
  </sheetViews>
  <sheetFormatPr defaultRowHeight="14.5" x14ac:dyDescent="0.35"/>
  <cols>
    <col min="1" max="1" width="58" style="1" customWidth="1"/>
    <col min="2" max="16" width="9.7265625" style="1" customWidth="1"/>
  </cols>
  <sheetData>
    <row r="3" spans="1:16" ht="23.25" customHeight="1" x14ac:dyDescent="0.35">
      <c r="A3" s="221" t="s">
        <v>116</v>
      </c>
      <c r="B3" s="207" t="s">
        <v>0</v>
      </c>
      <c r="C3" s="208"/>
      <c r="D3" s="208"/>
      <c r="E3" s="207" t="s">
        <v>1</v>
      </c>
      <c r="F3" s="208"/>
      <c r="G3" s="209"/>
      <c r="H3" s="208" t="s">
        <v>2</v>
      </c>
      <c r="I3" s="208"/>
      <c r="J3" s="208"/>
      <c r="K3" s="207" t="s">
        <v>250</v>
      </c>
      <c r="L3" s="208"/>
      <c r="M3" s="208"/>
      <c r="N3" s="207" t="s">
        <v>170</v>
      </c>
      <c r="O3" s="208"/>
      <c r="P3" s="209"/>
    </row>
    <row r="4" spans="1:16" ht="16.5" customHeight="1" x14ac:dyDescent="0.35">
      <c r="A4" s="222"/>
      <c r="B4" s="44" t="s">
        <v>5</v>
      </c>
      <c r="C4" s="43" t="s">
        <v>6</v>
      </c>
      <c r="D4" s="43" t="s">
        <v>7</v>
      </c>
      <c r="E4" s="44" t="s">
        <v>5</v>
      </c>
      <c r="F4" s="43" t="s">
        <v>6</v>
      </c>
      <c r="G4" s="45" t="s">
        <v>7</v>
      </c>
      <c r="H4" s="43" t="s">
        <v>5</v>
      </c>
      <c r="I4" s="43" t="s">
        <v>6</v>
      </c>
      <c r="J4" s="43" t="s">
        <v>7</v>
      </c>
      <c r="K4" s="44" t="s">
        <v>5</v>
      </c>
      <c r="L4" s="43" t="s">
        <v>6</v>
      </c>
      <c r="M4" s="43" t="s">
        <v>7</v>
      </c>
      <c r="N4" s="44" t="s">
        <v>5</v>
      </c>
      <c r="O4" s="43" t="s">
        <v>6</v>
      </c>
      <c r="P4" s="45" t="s">
        <v>7</v>
      </c>
    </row>
    <row r="5" spans="1:16" s="47" customFormat="1" ht="18" customHeight="1" x14ac:dyDescent="0.35">
      <c r="A5" s="156" t="s">
        <v>146</v>
      </c>
      <c r="B5" s="81">
        <v>48.0184016660968</v>
      </c>
      <c r="C5" s="82">
        <v>44.692335372436133</v>
      </c>
      <c r="D5" s="82">
        <v>46.039741103583751</v>
      </c>
      <c r="E5" s="81">
        <v>52.074048680150838</v>
      </c>
      <c r="F5" s="82">
        <v>47.02207530255491</v>
      </c>
      <c r="G5" s="83">
        <v>49.523338048090523</v>
      </c>
      <c r="H5" s="82">
        <v>50.154525386313466</v>
      </c>
      <c r="I5" s="82">
        <v>43.497956769545112</v>
      </c>
      <c r="J5" s="82">
        <v>43.694639758926122</v>
      </c>
      <c r="K5" s="81">
        <v>47.111913357400724</v>
      </c>
      <c r="L5" s="82">
        <v>46.140810728436456</v>
      </c>
      <c r="M5" s="82">
        <v>46.18465012863345</v>
      </c>
      <c r="N5" s="81">
        <v>49.859106483747638</v>
      </c>
      <c r="O5" s="82">
        <v>45.978277722016855</v>
      </c>
      <c r="P5" s="83">
        <v>46.640119125510459</v>
      </c>
    </row>
    <row r="6" spans="1:16" s="47" customFormat="1" ht="18" customHeight="1" x14ac:dyDescent="0.35">
      <c r="A6" s="156" t="s">
        <v>117</v>
      </c>
      <c r="B6" s="84">
        <v>65.2</v>
      </c>
      <c r="C6" s="85">
        <v>67.7</v>
      </c>
      <c r="D6" s="85">
        <v>66.7</v>
      </c>
      <c r="E6" s="84">
        <v>64.900000000000006</v>
      </c>
      <c r="F6" s="85">
        <v>66.599999999999994</v>
      </c>
      <c r="G6" s="86">
        <v>65.8</v>
      </c>
      <c r="H6" s="85">
        <v>65.7</v>
      </c>
      <c r="I6" s="85">
        <v>66.099999999999994</v>
      </c>
      <c r="J6" s="85">
        <v>66.099999999999994</v>
      </c>
      <c r="K6" s="84">
        <v>65.7</v>
      </c>
      <c r="L6" s="85">
        <v>67.099999999999994</v>
      </c>
      <c r="M6" s="85">
        <v>67</v>
      </c>
      <c r="N6" s="84">
        <v>65.099999999999994</v>
      </c>
      <c r="O6" s="85">
        <v>67</v>
      </c>
      <c r="P6" s="86">
        <v>66.599999999999994</v>
      </c>
    </row>
    <row r="7" spans="1:16" s="47" customFormat="1" ht="18" customHeight="1" x14ac:dyDescent="0.35">
      <c r="A7" s="157" t="s">
        <v>118</v>
      </c>
      <c r="B7" s="84">
        <v>2.4</v>
      </c>
      <c r="C7" s="85">
        <v>1.8</v>
      </c>
      <c r="D7" s="85">
        <v>2.1</v>
      </c>
      <c r="E7" s="84">
        <v>4.2</v>
      </c>
      <c r="F7" s="85">
        <v>3.3</v>
      </c>
      <c r="G7" s="86">
        <v>3.7</v>
      </c>
      <c r="H7" s="85">
        <v>1.5</v>
      </c>
      <c r="I7" s="85">
        <v>3.2</v>
      </c>
      <c r="J7" s="85">
        <v>3.2</v>
      </c>
      <c r="K7" s="84">
        <v>2.4</v>
      </c>
      <c r="L7" s="85">
        <v>2.5</v>
      </c>
      <c r="M7" s="85">
        <v>2.5</v>
      </c>
      <c r="N7" s="84">
        <v>3.2</v>
      </c>
      <c r="O7" s="85">
        <v>2.6</v>
      </c>
      <c r="P7" s="86">
        <v>2.7</v>
      </c>
    </row>
    <row r="8" spans="1:16" s="47" customFormat="1" ht="18" customHeight="1" x14ac:dyDescent="0.35">
      <c r="A8" s="119" t="s">
        <v>262</v>
      </c>
      <c r="B8" s="54"/>
      <c r="C8" s="54"/>
      <c r="D8" s="54"/>
      <c r="E8" s="54"/>
      <c r="F8" s="54"/>
      <c r="G8" s="54"/>
      <c r="H8" s="54"/>
      <c r="I8" s="54"/>
      <c r="J8" s="53"/>
      <c r="K8" s="53"/>
      <c r="L8" s="53"/>
      <c r="M8" s="53"/>
      <c r="N8" s="53"/>
      <c r="O8" s="53"/>
      <c r="P8" s="53"/>
    </row>
    <row r="9" spans="1:16" x14ac:dyDescent="0.35">
      <c r="A9" s="93" t="s">
        <v>259</v>
      </c>
    </row>
    <row r="12" spans="1:16" ht="15" thickBot="1" x14ac:dyDescent="0.4"/>
    <row r="13" spans="1:16" ht="60" customHeight="1" x14ac:dyDescent="0.35">
      <c r="A13" s="149" t="s">
        <v>291</v>
      </c>
    </row>
    <row r="14" spans="1:16" ht="48" customHeight="1" x14ac:dyDescent="0.35">
      <c r="A14" s="150" t="s">
        <v>292</v>
      </c>
    </row>
    <row r="15" spans="1:16" ht="48" customHeight="1" x14ac:dyDescent="0.35">
      <c r="A15" s="150" t="s">
        <v>293</v>
      </c>
    </row>
    <row r="16" spans="1:16" ht="69.75" customHeight="1" thickBot="1" x14ac:dyDescent="0.4">
      <c r="A16" s="151" t="s">
        <v>294</v>
      </c>
    </row>
  </sheetData>
  <mergeCells count="6">
    <mergeCell ref="H3:J3"/>
    <mergeCell ref="K3:M3"/>
    <mergeCell ref="N3:P3"/>
    <mergeCell ref="A3:A4"/>
    <mergeCell ref="B3:D3"/>
    <mergeCell ref="E3:G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15"/>
  <sheetViews>
    <sheetView workbookViewId="0">
      <pane xSplit="1" ySplit="2" topLeftCell="B3" activePane="bottomRight" state="frozen"/>
      <selection pane="topRight" activeCell="C1" sqref="C1"/>
      <selection pane="bottomLeft" activeCell="A8" sqref="A8"/>
      <selection pane="bottomRight" activeCell="I21" sqref="I21"/>
    </sheetView>
  </sheetViews>
  <sheetFormatPr defaultColWidth="8.81640625" defaultRowHeight="14.5" x14ac:dyDescent="0.35"/>
  <cols>
    <col min="1" max="1" width="52.1796875" style="53" customWidth="1"/>
    <col min="2" max="3" width="9.7265625" style="53" customWidth="1"/>
    <col min="4" max="5" width="9.7265625" style="47" customWidth="1"/>
    <col min="6" max="16384" width="8.81640625" style="47"/>
  </cols>
  <sheetData>
    <row r="3" spans="1:5" ht="18" customHeight="1" x14ac:dyDescent="0.35">
      <c r="A3" s="221" t="s">
        <v>297</v>
      </c>
      <c r="B3" s="215" t="s">
        <v>232</v>
      </c>
      <c r="C3" s="214"/>
      <c r="D3" s="215" t="s">
        <v>149</v>
      </c>
      <c r="E3" s="216"/>
    </row>
    <row r="4" spans="1:5" ht="18" customHeight="1" x14ac:dyDescent="0.35">
      <c r="A4" s="222"/>
      <c r="B4" s="142" t="s">
        <v>119</v>
      </c>
      <c r="C4" s="143" t="s">
        <v>120</v>
      </c>
      <c r="D4" s="142" t="s">
        <v>119</v>
      </c>
      <c r="E4" s="144" t="s">
        <v>120</v>
      </c>
    </row>
    <row r="5" spans="1:5" ht="18" customHeight="1" x14ac:dyDescent="0.35">
      <c r="A5" s="158" t="s">
        <v>240</v>
      </c>
      <c r="B5" s="78">
        <v>22.18</v>
      </c>
      <c r="C5" s="77">
        <v>21.19</v>
      </c>
      <c r="D5" s="78">
        <v>24.6</v>
      </c>
      <c r="E5" s="79">
        <v>26.3</v>
      </c>
    </row>
    <row r="6" spans="1:5" ht="18" customHeight="1" x14ac:dyDescent="0.35">
      <c r="A6" s="159" t="s">
        <v>241</v>
      </c>
      <c r="B6" s="78">
        <v>40.72</v>
      </c>
      <c r="C6" s="77">
        <v>41.3</v>
      </c>
      <c r="D6" s="78">
        <v>38.1</v>
      </c>
      <c r="E6" s="79">
        <v>38.799999999999997</v>
      </c>
    </row>
    <row r="7" spans="1:5" ht="18" customHeight="1" x14ac:dyDescent="0.35">
      <c r="A7" s="158" t="s">
        <v>242</v>
      </c>
      <c r="B7" s="78">
        <v>59.33</v>
      </c>
      <c r="C7" s="77">
        <v>55.62</v>
      </c>
      <c r="D7" s="78">
        <v>64.099999999999994</v>
      </c>
      <c r="E7" s="79">
        <v>68.5</v>
      </c>
    </row>
    <row r="8" spans="1:5" ht="18" customHeight="1" x14ac:dyDescent="0.35">
      <c r="A8" s="158" t="s">
        <v>243</v>
      </c>
      <c r="B8" s="78">
        <v>23.6</v>
      </c>
      <c r="C8" s="77">
        <v>24.76</v>
      </c>
      <c r="D8" s="78">
        <v>23.1</v>
      </c>
      <c r="E8" s="79">
        <v>16.399999999999999</v>
      </c>
    </row>
    <row r="9" spans="1:5" ht="18" customHeight="1" x14ac:dyDescent="0.35">
      <c r="A9" s="119" t="s">
        <v>264</v>
      </c>
    </row>
    <row r="15" spans="1:5" x14ac:dyDescent="0.35">
      <c r="A15" s="87"/>
    </row>
  </sheetData>
  <mergeCells count="3">
    <mergeCell ref="D3:E3"/>
    <mergeCell ref="A3:A4"/>
    <mergeCell ref="B3:C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73"/>
  <sheetViews>
    <sheetView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J18" sqref="J18"/>
    </sheetView>
  </sheetViews>
  <sheetFormatPr defaultColWidth="8.81640625" defaultRowHeight="14.5" x14ac:dyDescent="0.35"/>
  <cols>
    <col min="1" max="1" width="48.7265625" style="53" customWidth="1"/>
    <col min="2" max="21" width="8.7265625" style="53" customWidth="1"/>
    <col min="22" max="22" width="11" style="53" customWidth="1"/>
    <col min="23" max="31" width="8.7265625" style="53" customWidth="1"/>
    <col min="32" max="16384" width="8.81640625" style="47"/>
  </cols>
  <sheetData>
    <row r="1" spans="1:31" x14ac:dyDescent="0.35">
      <c r="A1" s="48"/>
      <c r="B1" s="49"/>
      <c r="C1" s="48"/>
      <c r="D1" s="48"/>
      <c r="E1" s="48"/>
      <c r="F1" s="49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x14ac:dyDescent="0.35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18" customHeight="1" x14ac:dyDescent="0.35">
      <c r="A3" s="219" t="s">
        <v>121</v>
      </c>
      <c r="B3" s="207" t="s">
        <v>0</v>
      </c>
      <c r="C3" s="208"/>
      <c r="D3" s="208"/>
      <c r="E3" s="208"/>
      <c r="F3" s="208"/>
      <c r="G3" s="209"/>
      <c r="H3" s="207" t="s">
        <v>1</v>
      </c>
      <c r="I3" s="208"/>
      <c r="J3" s="208"/>
      <c r="K3" s="208"/>
      <c r="L3" s="208"/>
      <c r="M3" s="209"/>
      <c r="N3" s="207" t="s">
        <v>2</v>
      </c>
      <c r="O3" s="208"/>
      <c r="P3" s="208"/>
      <c r="Q3" s="208"/>
      <c r="R3" s="208"/>
      <c r="S3" s="209"/>
      <c r="T3" s="207" t="s">
        <v>3</v>
      </c>
      <c r="U3" s="208"/>
      <c r="V3" s="208"/>
      <c r="W3" s="208"/>
      <c r="X3" s="208"/>
      <c r="Y3" s="209"/>
      <c r="Z3" s="207" t="s">
        <v>232</v>
      </c>
      <c r="AA3" s="208"/>
      <c r="AB3" s="208"/>
      <c r="AC3" s="208"/>
      <c r="AD3" s="208"/>
      <c r="AE3" s="209"/>
    </row>
    <row r="4" spans="1:31" ht="18" customHeight="1" x14ac:dyDescent="0.35">
      <c r="A4" s="219"/>
      <c r="B4" s="215" t="s">
        <v>5</v>
      </c>
      <c r="C4" s="214"/>
      <c r="D4" s="214" t="s">
        <v>6</v>
      </c>
      <c r="E4" s="214"/>
      <c r="F4" s="214" t="s">
        <v>7</v>
      </c>
      <c r="G4" s="216"/>
      <c r="H4" s="215" t="s">
        <v>5</v>
      </c>
      <c r="I4" s="214"/>
      <c r="J4" s="214" t="s">
        <v>6</v>
      </c>
      <c r="K4" s="214"/>
      <c r="L4" s="214" t="s">
        <v>7</v>
      </c>
      <c r="M4" s="216"/>
      <c r="N4" s="215" t="s">
        <v>5</v>
      </c>
      <c r="O4" s="214"/>
      <c r="P4" s="214" t="s">
        <v>6</v>
      </c>
      <c r="Q4" s="214"/>
      <c r="R4" s="214" t="s">
        <v>7</v>
      </c>
      <c r="S4" s="216"/>
      <c r="T4" s="215" t="s">
        <v>5</v>
      </c>
      <c r="U4" s="214"/>
      <c r="V4" s="214" t="s">
        <v>6</v>
      </c>
      <c r="W4" s="214"/>
      <c r="X4" s="214" t="s">
        <v>7</v>
      </c>
      <c r="Y4" s="214"/>
      <c r="Z4" s="215" t="s">
        <v>5</v>
      </c>
      <c r="AA4" s="214"/>
      <c r="AB4" s="214" t="s">
        <v>6</v>
      </c>
      <c r="AC4" s="214"/>
      <c r="AD4" s="214" t="s">
        <v>7</v>
      </c>
      <c r="AE4" s="216"/>
    </row>
    <row r="5" spans="1:31" ht="18" customHeight="1" x14ac:dyDescent="0.35">
      <c r="A5" s="219"/>
      <c r="B5" s="40" t="s">
        <v>142</v>
      </c>
      <c r="C5" s="41" t="s">
        <v>143</v>
      </c>
      <c r="D5" s="41" t="s">
        <v>142</v>
      </c>
      <c r="E5" s="41" t="s">
        <v>143</v>
      </c>
      <c r="F5" s="41" t="s">
        <v>142</v>
      </c>
      <c r="G5" s="42" t="s">
        <v>143</v>
      </c>
      <c r="H5" s="40" t="s">
        <v>142</v>
      </c>
      <c r="I5" s="41" t="s">
        <v>143</v>
      </c>
      <c r="J5" s="41" t="s">
        <v>142</v>
      </c>
      <c r="K5" s="41" t="s">
        <v>143</v>
      </c>
      <c r="L5" s="41" t="s">
        <v>142</v>
      </c>
      <c r="M5" s="42" t="s">
        <v>143</v>
      </c>
      <c r="N5" s="40" t="s">
        <v>142</v>
      </c>
      <c r="O5" s="41" t="s">
        <v>143</v>
      </c>
      <c r="P5" s="41" t="s">
        <v>142</v>
      </c>
      <c r="Q5" s="41" t="s">
        <v>143</v>
      </c>
      <c r="R5" s="41" t="s">
        <v>142</v>
      </c>
      <c r="S5" s="42" t="s">
        <v>143</v>
      </c>
      <c r="T5" s="40" t="s">
        <v>142</v>
      </c>
      <c r="U5" s="41" t="s">
        <v>143</v>
      </c>
      <c r="V5" s="41" t="s">
        <v>142</v>
      </c>
      <c r="W5" s="41" t="s">
        <v>143</v>
      </c>
      <c r="X5" s="41" t="s">
        <v>142</v>
      </c>
      <c r="Y5" s="42" t="s">
        <v>143</v>
      </c>
      <c r="Z5" s="40" t="s">
        <v>142</v>
      </c>
      <c r="AA5" s="41" t="s">
        <v>143</v>
      </c>
      <c r="AB5" s="41" t="s">
        <v>142</v>
      </c>
      <c r="AC5" s="41" t="s">
        <v>143</v>
      </c>
      <c r="AD5" s="41" t="s">
        <v>142</v>
      </c>
      <c r="AE5" s="42" t="s">
        <v>143</v>
      </c>
    </row>
    <row r="6" spans="1:31" ht="18" customHeight="1" x14ac:dyDescent="0.35">
      <c r="A6" s="153" t="s">
        <v>23</v>
      </c>
      <c r="B6" s="75">
        <v>2.6315789473684199</v>
      </c>
      <c r="C6" s="50">
        <v>1.57232704402516</v>
      </c>
      <c r="D6" s="50">
        <v>1.5384615384615401</v>
      </c>
      <c r="E6" s="50">
        <v>0</v>
      </c>
      <c r="F6" s="50">
        <v>1.94174757281553</v>
      </c>
      <c r="G6" s="50">
        <v>0.598086124401914</v>
      </c>
      <c r="H6" s="75">
        <v>0</v>
      </c>
      <c r="I6" s="74">
        <v>1.1890606420927501</v>
      </c>
      <c r="J6" s="74">
        <v>2.0811654526534902</v>
      </c>
      <c r="K6" s="74">
        <v>0</v>
      </c>
      <c r="L6" s="74">
        <v>1.0706638115631699</v>
      </c>
      <c r="M6" s="74">
        <v>0.582750582750583</v>
      </c>
      <c r="N6" s="75">
        <v>0</v>
      </c>
      <c r="O6" s="74">
        <v>0</v>
      </c>
      <c r="P6" s="50">
        <v>1.90114068441065</v>
      </c>
      <c r="Q6" s="50">
        <v>1.41542816702052</v>
      </c>
      <c r="R6" s="50">
        <v>1.8656716417910399</v>
      </c>
      <c r="S6" s="52">
        <v>1.3908205841446499</v>
      </c>
      <c r="T6" s="51">
        <v>0</v>
      </c>
      <c r="U6" s="50">
        <v>14.285714285714301</v>
      </c>
      <c r="V6" s="50">
        <v>2.75608635737253</v>
      </c>
      <c r="W6" s="50">
        <v>2.5393600812595198</v>
      </c>
      <c r="X6" s="50">
        <v>2.6560424966799498</v>
      </c>
      <c r="Y6" s="50">
        <v>2.94261893084846</v>
      </c>
      <c r="Z6" s="51">
        <v>1.09649122807018</v>
      </c>
      <c r="AA6" s="50">
        <v>1.8529956763434201</v>
      </c>
      <c r="AB6" s="50">
        <v>2.42258268380029</v>
      </c>
      <c r="AC6" s="50">
        <v>1.92053775057016</v>
      </c>
      <c r="AD6" s="50">
        <v>2.2088708252341398</v>
      </c>
      <c r="AE6" s="52">
        <v>1.9095477386934701</v>
      </c>
    </row>
    <row r="7" spans="1:31" ht="18" customHeight="1" x14ac:dyDescent="0.35">
      <c r="A7" s="153" t="s">
        <v>147</v>
      </c>
      <c r="B7" s="51">
        <v>78.709027084685999</v>
      </c>
      <c r="C7" s="50">
        <v>79.793487954291095</v>
      </c>
      <c r="D7" s="50">
        <v>80.467185588254495</v>
      </c>
      <c r="E7" s="50">
        <v>81.118270097822503</v>
      </c>
      <c r="F7" s="50">
        <v>79.722626503329195</v>
      </c>
      <c r="G7" s="50">
        <v>80.577623840318793</v>
      </c>
      <c r="H7" s="51">
        <v>79.658011839134105</v>
      </c>
      <c r="I7" s="50">
        <v>78.927732086302797</v>
      </c>
      <c r="J7" s="50">
        <v>79.980001639989595</v>
      </c>
      <c r="K7" s="50">
        <v>79.773890427907304</v>
      </c>
      <c r="L7" s="94">
        <v>79.808619435866703</v>
      </c>
      <c r="M7" s="94">
        <v>79.350254624645103</v>
      </c>
      <c r="N7" s="51">
        <v>79.249363061244395</v>
      </c>
      <c r="O7" s="50">
        <v>79.060467536809398</v>
      </c>
      <c r="P7" s="50">
        <v>80.887285271628897</v>
      </c>
      <c r="Q7" s="50">
        <v>80.6012650457007</v>
      </c>
      <c r="R7" s="50">
        <v>80.856642007075294</v>
      </c>
      <c r="S7" s="52">
        <v>80.554509959566602</v>
      </c>
      <c r="T7" s="51">
        <v>79.951280948410698</v>
      </c>
      <c r="U7" s="50">
        <v>78.933156576004905</v>
      </c>
      <c r="V7" s="50">
        <v>80.088366002669204</v>
      </c>
      <c r="W7" s="50">
        <v>79.859874034727497</v>
      </c>
      <c r="X7" s="50">
        <v>80.0813081528038</v>
      </c>
      <c r="Y7" s="50">
        <v>79.824918978300303</v>
      </c>
      <c r="Z7" s="51">
        <v>79.227339985485699</v>
      </c>
      <c r="AA7" s="50">
        <v>79.355281415014602</v>
      </c>
      <c r="AB7" s="50">
        <v>80.511485417399697</v>
      </c>
      <c r="AC7" s="50">
        <v>80.540946596498102</v>
      </c>
      <c r="AD7" s="50">
        <v>80.2754840136014</v>
      </c>
      <c r="AE7" s="52">
        <v>80.325099070657004</v>
      </c>
    </row>
    <row r="8" spans="1:31" ht="18" customHeight="1" x14ac:dyDescent="0.35">
      <c r="A8" s="153" t="s">
        <v>24</v>
      </c>
      <c r="B8" s="51">
        <v>84.601639436339298</v>
      </c>
      <c r="C8" s="50">
        <v>85.116941569530198</v>
      </c>
      <c r="D8" s="50">
        <v>84.620672964629904</v>
      </c>
      <c r="E8" s="50">
        <v>85.338303241477902</v>
      </c>
      <c r="F8" s="50">
        <v>84.582938697331102</v>
      </c>
      <c r="G8" s="50">
        <v>85.239100943987694</v>
      </c>
      <c r="H8" s="51">
        <v>84.304358740493498</v>
      </c>
      <c r="I8" s="50">
        <v>84.439958785229905</v>
      </c>
      <c r="J8" s="50">
        <v>84.280099455539698</v>
      </c>
      <c r="K8" s="50">
        <v>84.064099698993402</v>
      </c>
      <c r="L8" s="50">
        <v>84.295227047181299</v>
      </c>
      <c r="M8" s="50">
        <v>84.2381132847608</v>
      </c>
      <c r="N8" s="51">
        <v>82.381129670405301</v>
      </c>
      <c r="O8" s="50">
        <v>83.463318895734304</v>
      </c>
      <c r="P8" s="50">
        <v>85.286905633004096</v>
      </c>
      <c r="Q8" s="50">
        <v>84.865244588005694</v>
      </c>
      <c r="R8" s="50">
        <v>85.216652288056295</v>
      </c>
      <c r="S8" s="52">
        <v>84.823242736463897</v>
      </c>
      <c r="T8" s="51">
        <v>83.256835161556893</v>
      </c>
      <c r="U8" s="50">
        <v>81.845346539904796</v>
      </c>
      <c r="V8" s="50">
        <v>84.589335122067396</v>
      </c>
      <c r="W8" s="50">
        <v>85.105115357890298</v>
      </c>
      <c r="X8" s="50">
        <v>84.516707602633403</v>
      </c>
      <c r="Y8" s="50">
        <v>84.995578077804097</v>
      </c>
      <c r="Z8" s="51">
        <v>84.357187461715299</v>
      </c>
      <c r="AA8" s="50">
        <v>84.543332201474996</v>
      </c>
      <c r="AB8" s="50">
        <v>84.878671485955095</v>
      </c>
      <c r="AC8" s="50">
        <v>84.897994004272903</v>
      </c>
      <c r="AD8" s="50">
        <v>84.777016100634697</v>
      </c>
      <c r="AE8" s="52">
        <v>84.820561049599803</v>
      </c>
    </row>
    <row r="9" spans="1:31" ht="18" customHeight="1" x14ac:dyDescent="0.35">
      <c r="A9" s="153" t="s">
        <v>25</v>
      </c>
      <c r="B9" s="51">
        <v>18.063418115458699</v>
      </c>
      <c r="C9" s="50">
        <v>18.724271527728799</v>
      </c>
      <c r="D9" s="50">
        <v>18.956378941893501</v>
      </c>
      <c r="E9" s="50">
        <v>18.7871474283934</v>
      </c>
      <c r="F9" s="50">
        <v>18.566467265711601</v>
      </c>
      <c r="G9" s="50">
        <v>18.7656167441299</v>
      </c>
      <c r="H9" s="51">
        <v>18.319192213919901</v>
      </c>
      <c r="I9" s="50">
        <v>18.0895808906692</v>
      </c>
      <c r="J9" s="50">
        <v>17.726649366991001</v>
      </c>
      <c r="K9" s="50">
        <v>18.585952201922801</v>
      </c>
      <c r="L9" s="50">
        <v>18.020172994079001</v>
      </c>
      <c r="M9" s="50">
        <v>18.334807077204101</v>
      </c>
      <c r="N9" s="51">
        <v>17.750934445754702</v>
      </c>
      <c r="O9" s="50">
        <v>18.841790900615599</v>
      </c>
      <c r="P9" s="50">
        <v>19.2295734055844</v>
      </c>
      <c r="Q9" s="50">
        <v>19.592708861280599</v>
      </c>
      <c r="R9" s="50">
        <v>19.2053268714252</v>
      </c>
      <c r="S9" s="52">
        <v>19.577365799835199</v>
      </c>
      <c r="T9" s="51">
        <v>17.554865031328401</v>
      </c>
      <c r="U9" s="50">
        <v>17.461674117833901</v>
      </c>
      <c r="V9" s="50">
        <v>18.687281905843101</v>
      </c>
      <c r="W9" s="50">
        <v>18.566940732040301</v>
      </c>
      <c r="X9" s="50">
        <v>18.618756026098399</v>
      </c>
      <c r="Y9" s="50">
        <v>18.5127739554644</v>
      </c>
      <c r="Z9" s="51">
        <v>18.094776127111398</v>
      </c>
      <c r="AA9" s="50">
        <v>18.405806600819499</v>
      </c>
      <c r="AB9" s="50">
        <v>18.8632590088413</v>
      </c>
      <c r="AC9" s="50">
        <v>19.040577227475602</v>
      </c>
      <c r="AD9" s="50">
        <v>18.7225015357491</v>
      </c>
      <c r="AE9" s="52">
        <v>18.9226032477298</v>
      </c>
    </row>
    <row r="10" spans="1:31" ht="18" customHeight="1" x14ac:dyDescent="0.35">
      <c r="A10" s="153" t="s">
        <v>26</v>
      </c>
      <c r="B10" s="51">
        <v>21.529189745957499</v>
      </c>
      <c r="C10" s="50">
        <v>21.495606223429199</v>
      </c>
      <c r="D10" s="50">
        <v>21.6933644076198</v>
      </c>
      <c r="E10" s="50">
        <v>21.938597875946201</v>
      </c>
      <c r="F10" s="50">
        <v>21.594274319030699</v>
      </c>
      <c r="G10" s="50">
        <v>21.750367890757499</v>
      </c>
      <c r="H10" s="51">
        <v>21.366772062063099</v>
      </c>
      <c r="I10" s="50">
        <v>21.111130686310101</v>
      </c>
      <c r="J10" s="50">
        <v>21.424414253022199</v>
      </c>
      <c r="K10" s="50">
        <v>21.287713361932902</v>
      </c>
      <c r="L10" s="50">
        <v>21.404599723973298</v>
      </c>
      <c r="M10" s="50">
        <v>21.1949386790895</v>
      </c>
      <c r="N10" s="51">
        <v>22.2046899864274</v>
      </c>
      <c r="O10" s="50">
        <v>22.140588596520601</v>
      </c>
      <c r="P10" s="50">
        <v>22.4520000336293</v>
      </c>
      <c r="Q10" s="50">
        <v>22.1623767271549</v>
      </c>
      <c r="R10" s="50">
        <v>22.430702434473101</v>
      </c>
      <c r="S10" s="52">
        <v>22.1533991104724</v>
      </c>
      <c r="T10" s="51">
        <v>20.6495690564699</v>
      </c>
      <c r="U10" s="50">
        <v>20.712834847683901</v>
      </c>
      <c r="V10" s="50">
        <v>21.845821454047599</v>
      </c>
      <c r="W10" s="50">
        <v>21.965627176015602</v>
      </c>
      <c r="X10" s="50">
        <v>21.788099799582898</v>
      </c>
      <c r="Y10" s="50">
        <v>21.906603024018001</v>
      </c>
      <c r="Z10" s="51">
        <v>21.425861976021999</v>
      </c>
      <c r="AA10" s="50">
        <v>21.236448950270201</v>
      </c>
      <c r="AB10" s="50">
        <v>21.992291652973599</v>
      </c>
      <c r="AC10" s="50">
        <v>21.900493636907001</v>
      </c>
      <c r="AD10" s="50">
        <v>21.882391447264801</v>
      </c>
      <c r="AE10" s="52">
        <v>21.770973488336999</v>
      </c>
    </row>
    <row r="11" spans="1:31" x14ac:dyDescent="0.35">
      <c r="A11" s="53" t="s">
        <v>265</v>
      </c>
      <c r="I11" s="54"/>
    </row>
    <row r="12" spans="1:31" x14ac:dyDescent="0.35">
      <c r="A12" s="93" t="s">
        <v>259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4" spans="1:31" x14ac:dyDescent="0.35">
      <c r="U14" s="80"/>
      <c r="W14" s="217"/>
      <c r="X14" s="217"/>
      <c r="Y14" s="217"/>
      <c r="Z14" s="217"/>
      <c r="AA14" s="217"/>
      <c r="AB14" s="217"/>
    </row>
    <row r="15" spans="1:31" x14ac:dyDescent="0.35">
      <c r="U15" s="80"/>
      <c r="W15" s="55"/>
      <c r="X15" s="55"/>
      <c r="Y15" s="55"/>
      <c r="Z15" s="55"/>
      <c r="AA15" s="55"/>
      <c r="AB15" s="55"/>
    </row>
    <row r="16" spans="1:31" ht="15" thickBot="1" x14ac:dyDescent="0.4">
      <c r="U16" s="80"/>
      <c r="W16" s="56"/>
      <c r="X16" s="56"/>
      <c r="Y16" s="56"/>
      <c r="Z16" s="56"/>
      <c r="AA16" s="56"/>
      <c r="AB16" s="56"/>
    </row>
    <row r="17" spans="1:28" ht="40" customHeight="1" x14ac:dyDescent="0.35">
      <c r="A17" s="149" t="s">
        <v>295</v>
      </c>
      <c r="U17" s="80"/>
      <c r="W17" s="56"/>
      <c r="X17" s="56"/>
      <c r="Y17" s="56"/>
      <c r="Z17" s="56"/>
      <c r="AA17" s="56"/>
      <c r="AB17" s="56"/>
    </row>
    <row r="18" spans="1:28" ht="61.5" customHeight="1" thickBot="1" x14ac:dyDescent="0.4">
      <c r="A18" s="151" t="s">
        <v>296</v>
      </c>
      <c r="U18" s="80"/>
      <c r="W18" s="56"/>
      <c r="X18" s="56"/>
      <c r="Y18" s="56"/>
      <c r="Z18" s="56"/>
      <c r="AA18" s="56"/>
      <c r="AB18" s="56"/>
    </row>
    <row r="19" spans="1:28" s="53" customFormat="1" ht="12" x14ac:dyDescent="0.35">
      <c r="U19" s="80"/>
    </row>
    <row r="20" spans="1:28" s="53" customFormat="1" ht="12" x14ac:dyDescent="0.35">
      <c r="U20" s="80"/>
    </row>
    <row r="21" spans="1:28" s="53" customFormat="1" ht="12" x14ac:dyDescent="0.35">
      <c r="U21" s="80"/>
    </row>
    <row r="22" spans="1:28" s="53" customFormat="1" ht="12" x14ac:dyDescent="0.35">
      <c r="U22" s="80"/>
    </row>
    <row r="23" spans="1:28" s="53" customFormat="1" ht="12" x14ac:dyDescent="0.35">
      <c r="U23" s="80"/>
    </row>
    <row r="24" spans="1:28" s="53" customFormat="1" ht="12" x14ac:dyDescent="0.35">
      <c r="U24" s="80"/>
    </row>
    <row r="25" spans="1:28" s="53" customFormat="1" ht="12" x14ac:dyDescent="0.35">
      <c r="U25" s="80"/>
    </row>
    <row r="26" spans="1:28" s="53" customFormat="1" ht="12" x14ac:dyDescent="0.35">
      <c r="U26" s="80"/>
    </row>
    <row r="27" spans="1:28" s="53" customFormat="1" ht="12" x14ac:dyDescent="0.35">
      <c r="U27" s="80"/>
    </row>
    <row r="28" spans="1:28" s="53" customFormat="1" ht="12" x14ac:dyDescent="0.35">
      <c r="U28" s="80"/>
    </row>
    <row r="29" spans="1:28" s="53" customFormat="1" ht="12" x14ac:dyDescent="0.35">
      <c r="U29" s="80"/>
    </row>
    <row r="30" spans="1:28" s="53" customFormat="1" ht="12" x14ac:dyDescent="0.35">
      <c r="U30" s="80"/>
    </row>
    <row r="31" spans="1:28" s="53" customFormat="1" ht="12" x14ac:dyDescent="0.35">
      <c r="U31" s="80"/>
    </row>
    <row r="32" spans="1:28" s="53" customFormat="1" ht="12" x14ac:dyDescent="0.35">
      <c r="F32" s="48"/>
      <c r="U32" s="80"/>
    </row>
    <row r="33" spans="10:21" s="53" customFormat="1" ht="12" x14ac:dyDescent="0.35">
      <c r="U33" s="80"/>
    </row>
    <row r="34" spans="10:21" s="53" customFormat="1" ht="12" x14ac:dyDescent="0.35">
      <c r="U34" s="80"/>
    </row>
    <row r="35" spans="10:21" s="53" customFormat="1" ht="12" x14ac:dyDescent="0.35">
      <c r="U35" s="80"/>
    </row>
    <row r="36" spans="10:21" s="53" customFormat="1" ht="12" x14ac:dyDescent="0.35">
      <c r="U36" s="80"/>
    </row>
    <row r="37" spans="10:21" s="53" customFormat="1" ht="12" x14ac:dyDescent="0.35">
      <c r="U37" s="80"/>
    </row>
    <row r="38" spans="10:21" s="53" customFormat="1" ht="12" x14ac:dyDescent="0.35">
      <c r="U38" s="80"/>
    </row>
    <row r="39" spans="10:21" s="53" customFormat="1" ht="12" x14ac:dyDescent="0.35">
      <c r="U39" s="80"/>
    </row>
    <row r="40" spans="10:21" s="53" customFormat="1" ht="12" x14ac:dyDescent="0.35">
      <c r="U40" s="80"/>
    </row>
    <row r="41" spans="10:21" s="53" customFormat="1" ht="12" x14ac:dyDescent="0.35">
      <c r="J41" s="48"/>
      <c r="U41" s="80"/>
    </row>
    <row r="42" spans="10:21" s="53" customFormat="1" ht="12" x14ac:dyDescent="0.35">
      <c r="J42" s="48"/>
      <c r="U42" s="80"/>
    </row>
    <row r="43" spans="10:21" s="53" customFormat="1" ht="12" x14ac:dyDescent="0.35">
      <c r="J43" s="48"/>
      <c r="U43" s="80"/>
    </row>
    <row r="44" spans="10:21" s="53" customFormat="1" ht="12" x14ac:dyDescent="0.35">
      <c r="J44" s="48"/>
      <c r="U44" s="80"/>
    </row>
    <row r="45" spans="10:21" s="53" customFormat="1" ht="12" x14ac:dyDescent="0.35">
      <c r="J45" s="48"/>
      <c r="U45" s="80"/>
    </row>
    <row r="46" spans="10:21" s="53" customFormat="1" ht="12" x14ac:dyDescent="0.35">
      <c r="J46" s="48"/>
      <c r="U46" s="80"/>
    </row>
    <row r="47" spans="10:21" s="53" customFormat="1" ht="12" x14ac:dyDescent="0.35">
      <c r="U47" s="80"/>
    </row>
    <row r="48" spans="10:21" s="53" customFormat="1" ht="12" x14ac:dyDescent="0.35">
      <c r="U48" s="80"/>
    </row>
    <row r="49" spans="21:21" s="53" customFormat="1" ht="12" x14ac:dyDescent="0.35">
      <c r="U49" s="80"/>
    </row>
    <row r="50" spans="21:21" s="53" customFormat="1" ht="12" x14ac:dyDescent="0.35">
      <c r="U50" s="80"/>
    </row>
    <row r="51" spans="21:21" s="53" customFormat="1" ht="12" x14ac:dyDescent="0.35">
      <c r="U51" s="80"/>
    </row>
    <row r="52" spans="21:21" s="53" customFormat="1" ht="12" x14ac:dyDescent="0.35">
      <c r="U52" s="80"/>
    </row>
    <row r="53" spans="21:21" s="53" customFormat="1" ht="12" x14ac:dyDescent="0.35">
      <c r="U53" s="80"/>
    </row>
    <row r="54" spans="21:21" s="53" customFormat="1" ht="12" x14ac:dyDescent="0.35">
      <c r="U54" s="80"/>
    </row>
    <row r="55" spans="21:21" s="53" customFormat="1" ht="12" x14ac:dyDescent="0.35">
      <c r="U55" s="80"/>
    </row>
    <row r="56" spans="21:21" s="53" customFormat="1" ht="12" x14ac:dyDescent="0.35">
      <c r="U56" s="80"/>
    </row>
    <row r="57" spans="21:21" s="53" customFormat="1" ht="12" x14ac:dyDescent="0.35">
      <c r="U57" s="80"/>
    </row>
    <row r="58" spans="21:21" s="53" customFormat="1" ht="12" x14ac:dyDescent="0.35">
      <c r="U58" s="80"/>
    </row>
    <row r="59" spans="21:21" s="53" customFormat="1" ht="12" x14ac:dyDescent="0.35">
      <c r="U59" s="80"/>
    </row>
    <row r="60" spans="21:21" s="53" customFormat="1" ht="12" x14ac:dyDescent="0.35">
      <c r="U60" s="80"/>
    </row>
    <row r="61" spans="21:21" s="53" customFormat="1" ht="12" x14ac:dyDescent="0.35">
      <c r="U61" s="80"/>
    </row>
    <row r="62" spans="21:21" s="53" customFormat="1" ht="12" x14ac:dyDescent="0.35">
      <c r="U62" s="80"/>
    </row>
    <row r="63" spans="21:21" s="53" customFormat="1" ht="12" x14ac:dyDescent="0.35">
      <c r="U63" s="80"/>
    </row>
    <row r="64" spans="21:21" s="53" customFormat="1" ht="12" x14ac:dyDescent="0.35">
      <c r="U64" s="80"/>
    </row>
    <row r="65" spans="21:21" s="53" customFormat="1" ht="12" x14ac:dyDescent="0.35">
      <c r="U65" s="80"/>
    </row>
    <row r="66" spans="21:21" s="53" customFormat="1" ht="12" x14ac:dyDescent="0.35">
      <c r="U66" s="80"/>
    </row>
    <row r="67" spans="21:21" s="53" customFormat="1" ht="12" x14ac:dyDescent="0.35">
      <c r="U67" s="80"/>
    </row>
    <row r="68" spans="21:21" s="53" customFormat="1" ht="12" x14ac:dyDescent="0.35">
      <c r="U68" s="80"/>
    </row>
    <row r="69" spans="21:21" s="53" customFormat="1" ht="12" x14ac:dyDescent="0.35">
      <c r="U69" s="80"/>
    </row>
    <row r="70" spans="21:21" s="53" customFormat="1" ht="12" x14ac:dyDescent="0.35">
      <c r="U70" s="80"/>
    </row>
    <row r="71" spans="21:21" s="53" customFormat="1" ht="12" x14ac:dyDescent="0.35">
      <c r="U71" s="80"/>
    </row>
    <row r="72" spans="21:21" s="53" customFormat="1" ht="12" x14ac:dyDescent="0.35">
      <c r="U72" s="80"/>
    </row>
    <row r="73" spans="21:21" s="53" customFormat="1" ht="12" x14ac:dyDescent="0.35">
      <c r="U73" s="80"/>
    </row>
  </sheetData>
  <mergeCells count="24">
    <mergeCell ref="Z3:AE3"/>
    <mergeCell ref="R4:S4"/>
    <mergeCell ref="T4:U4"/>
    <mergeCell ref="V4:W4"/>
    <mergeCell ref="X4:Y4"/>
    <mergeCell ref="Z4:AA4"/>
    <mergeCell ref="AB4:AC4"/>
    <mergeCell ref="AD4:AE4"/>
    <mergeCell ref="W14:X14"/>
    <mergeCell ref="Y14:Z14"/>
    <mergeCell ref="AA14:AB14"/>
    <mergeCell ref="A3:A5"/>
    <mergeCell ref="L4:M4"/>
    <mergeCell ref="N4:O4"/>
    <mergeCell ref="P4:Q4"/>
    <mergeCell ref="B3:G3"/>
    <mergeCell ref="H3:M3"/>
    <mergeCell ref="N3:S3"/>
    <mergeCell ref="B4:C4"/>
    <mergeCell ref="D4:E4"/>
    <mergeCell ref="F4:G4"/>
    <mergeCell ref="H4:I4"/>
    <mergeCell ref="J4:K4"/>
    <mergeCell ref="T3:Y3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CP225"/>
  <sheetViews>
    <sheetView tabSelected="1" workbookViewId="0">
      <pane xSplit="2" ySplit="6" topLeftCell="AJ15" activePane="bottomRight" state="frozen"/>
      <selection pane="topRight" activeCell="D1" sqref="D1"/>
      <selection pane="bottomLeft" activeCell="A7" sqref="A7"/>
      <selection pane="bottomRight" activeCell="B2" sqref="B2"/>
    </sheetView>
  </sheetViews>
  <sheetFormatPr defaultColWidth="8.81640625" defaultRowHeight="14.5" x14ac:dyDescent="0.35"/>
  <cols>
    <col min="1" max="1" width="20.54296875" style="53" customWidth="1"/>
    <col min="2" max="2" width="59.7265625" style="53" customWidth="1"/>
    <col min="3" max="90" width="7.7265625" style="53" customWidth="1"/>
    <col min="91" max="92" width="7.7265625" style="47" customWidth="1"/>
    <col min="93" max="93" width="17.54296875" style="47" customWidth="1"/>
    <col min="94" max="94" width="18.7265625" style="47" customWidth="1"/>
    <col min="95" max="16384" width="8.81640625" style="47"/>
  </cols>
  <sheetData>
    <row r="3" spans="1:94" ht="18" customHeight="1" x14ac:dyDescent="0.35">
      <c r="A3" s="221" t="s">
        <v>274</v>
      </c>
      <c r="B3" s="224" t="s">
        <v>275</v>
      </c>
      <c r="C3" s="227" t="s">
        <v>251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 t="s">
        <v>252</v>
      </c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 t="s">
        <v>233</v>
      </c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  <c r="BD3" s="227"/>
      <c r="BE3" s="227" t="s">
        <v>250</v>
      </c>
      <c r="BF3" s="227"/>
      <c r="BG3" s="227"/>
      <c r="BH3" s="227"/>
      <c r="BI3" s="227"/>
      <c r="BJ3" s="227"/>
      <c r="BK3" s="227"/>
      <c r="BL3" s="227"/>
      <c r="BM3" s="227"/>
      <c r="BN3" s="227"/>
      <c r="BO3" s="227"/>
      <c r="BP3" s="227"/>
      <c r="BQ3" s="227"/>
      <c r="BR3" s="227"/>
      <c r="BS3" s="227"/>
      <c r="BT3" s="227"/>
      <c r="BU3" s="227"/>
      <c r="BV3" s="227"/>
      <c r="BW3" s="227" t="s">
        <v>170</v>
      </c>
      <c r="BX3" s="227"/>
      <c r="BY3" s="227"/>
      <c r="BZ3" s="227"/>
      <c r="CA3" s="227"/>
      <c r="CB3" s="227"/>
      <c r="CC3" s="227"/>
      <c r="CD3" s="227"/>
      <c r="CE3" s="227"/>
      <c r="CF3" s="227"/>
      <c r="CG3" s="227"/>
      <c r="CH3" s="227"/>
      <c r="CI3" s="227"/>
      <c r="CJ3" s="227"/>
      <c r="CK3" s="227"/>
      <c r="CL3" s="227"/>
      <c r="CM3" s="227"/>
      <c r="CN3" s="227"/>
    </row>
    <row r="4" spans="1:94" ht="18" customHeight="1" x14ac:dyDescent="0.35">
      <c r="A4" s="223"/>
      <c r="B4" s="225"/>
      <c r="C4" s="229" t="s">
        <v>5</v>
      </c>
      <c r="D4" s="229"/>
      <c r="E4" s="229"/>
      <c r="F4" s="229"/>
      <c r="G4" s="229"/>
      <c r="H4" s="229"/>
      <c r="I4" s="229" t="s">
        <v>6</v>
      </c>
      <c r="J4" s="229"/>
      <c r="K4" s="229"/>
      <c r="L4" s="229"/>
      <c r="M4" s="229"/>
      <c r="N4" s="229"/>
      <c r="O4" s="229" t="s">
        <v>7</v>
      </c>
      <c r="P4" s="229"/>
      <c r="Q4" s="229"/>
      <c r="R4" s="229"/>
      <c r="S4" s="229"/>
      <c r="T4" s="229"/>
      <c r="U4" s="229" t="s">
        <v>5</v>
      </c>
      <c r="V4" s="229"/>
      <c r="W4" s="229"/>
      <c r="X4" s="229"/>
      <c r="Y4" s="229"/>
      <c r="Z4" s="229"/>
      <c r="AA4" s="229" t="s">
        <v>6</v>
      </c>
      <c r="AB4" s="229"/>
      <c r="AC4" s="229"/>
      <c r="AD4" s="229"/>
      <c r="AE4" s="229"/>
      <c r="AF4" s="229"/>
      <c r="AG4" s="229" t="s">
        <v>7</v>
      </c>
      <c r="AH4" s="229"/>
      <c r="AI4" s="229"/>
      <c r="AJ4" s="229"/>
      <c r="AK4" s="229"/>
      <c r="AL4" s="229"/>
      <c r="AM4" s="229" t="s">
        <v>5</v>
      </c>
      <c r="AN4" s="229"/>
      <c r="AO4" s="229"/>
      <c r="AP4" s="229"/>
      <c r="AQ4" s="229"/>
      <c r="AR4" s="229"/>
      <c r="AS4" s="229" t="s">
        <v>6</v>
      </c>
      <c r="AT4" s="229"/>
      <c r="AU4" s="229"/>
      <c r="AV4" s="229"/>
      <c r="AW4" s="229"/>
      <c r="AX4" s="229"/>
      <c r="AY4" s="229" t="s">
        <v>7</v>
      </c>
      <c r="AZ4" s="229"/>
      <c r="BA4" s="229"/>
      <c r="BB4" s="229"/>
      <c r="BC4" s="229"/>
      <c r="BD4" s="229"/>
      <c r="BE4" s="229" t="s">
        <v>5</v>
      </c>
      <c r="BF4" s="229"/>
      <c r="BG4" s="229"/>
      <c r="BH4" s="229"/>
      <c r="BI4" s="229"/>
      <c r="BJ4" s="229"/>
      <c r="BK4" s="229" t="s">
        <v>6</v>
      </c>
      <c r="BL4" s="229"/>
      <c r="BM4" s="229"/>
      <c r="BN4" s="229"/>
      <c r="BO4" s="229"/>
      <c r="BP4" s="229"/>
      <c r="BQ4" s="229" t="s">
        <v>7</v>
      </c>
      <c r="BR4" s="229"/>
      <c r="BS4" s="229"/>
      <c r="BT4" s="229"/>
      <c r="BU4" s="229"/>
      <c r="BV4" s="229"/>
      <c r="BW4" s="229" t="s">
        <v>5</v>
      </c>
      <c r="BX4" s="229"/>
      <c r="BY4" s="229"/>
      <c r="BZ4" s="229"/>
      <c r="CA4" s="229"/>
      <c r="CB4" s="229"/>
      <c r="CC4" s="229" t="s">
        <v>6</v>
      </c>
      <c r="CD4" s="229"/>
      <c r="CE4" s="229"/>
      <c r="CF4" s="229"/>
      <c r="CG4" s="229"/>
      <c r="CH4" s="229"/>
      <c r="CI4" s="229" t="s">
        <v>7</v>
      </c>
      <c r="CJ4" s="229"/>
      <c r="CK4" s="229"/>
      <c r="CL4" s="229"/>
      <c r="CM4" s="229"/>
      <c r="CN4" s="229"/>
    </row>
    <row r="5" spans="1:94" ht="39.75" customHeight="1" x14ac:dyDescent="0.35">
      <c r="A5" s="223"/>
      <c r="B5" s="225"/>
      <c r="C5" s="228" t="s">
        <v>270</v>
      </c>
      <c r="D5" s="228"/>
      <c r="E5" s="228"/>
      <c r="F5" s="227" t="s">
        <v>80</v>
      </c>
      <c r="G5" s="227"/>
      <c r="H5" s="227"/>
      <c r="I5" s="228" t="s">
        <v>270</v>
      </c>
      <c r="J5" s="228"/>
      <c r="K5" s="228"/>
      <c r="L5" s="227" t="s">
        <v>80</v>
      </c>
      <c r="M5" s="227"/>
      <c r="N5" s="227"/>
      <c r="O5" s="228" t="s">
        <v>270</v>
      </c>
      <c r="P5" s="228"/>
      <c r="Q5" s="228"/>
      <c r="R5" s="227" t="s">
        <v>80</v>
      </c>
      <c r="S5" s="227"/>
      <c r="T5" s="227"/>
      <c r="U5" s="228" t="s">
        <v>270</v>
      </c>
      <c r="V5" s="228"/>
      <c r="W5" s="228"/>
      <c r="X5" s="227" t="s">
        <v>80</v>
      </c>
      <c r="Y5" s="227"/>
      <c r="Z5" s="227"/>
      <c r="AA5" s="228" t="s">
        <v>270</v>
      </c>
      <c r="AB5" s="228"/>
      <c r="AC5" s="228"/>
      <c r="AD5" s="227" t="s">
        <v>80</v>
      </c>
      <c r="AE5" s="227"/>
      <c r="AF5" s="227"/>
      <c r="AG5" s="228" t="s">
        <v>270</v>
      </c>
      <c r="AH5" s="228"/>
      <c r="AI5" s="228"/>
      <c r="AJ5" s="227" t="s">
        <v>80</v>
      </c>
      <c r="AK5" s="227"/>
      <c r="AL5" s="227"/>
      <c r="AM5" s="228" t="s">
        <v>270</v>
      </c>
      <c r="AN5" s="228"/>
      <c r="AO5" s="228"/>
      <c r="AP5" s="227" t="s">
        <v>80</v>
      </c>
      <c r="AQ5" s="227"/>
      <c r="AR5" s="227"/>
      <c r="AS5" s="228" t="s">
        <v>270</v>
      </c>
      <c r="AT5" s="228"/>
      <c r="AU5" s="228"/>
      <c r="AV5" s="227" t="s">
        <v>80</v>
      </c>
      <c r="AW5" s="227"/>
      <c r="AX5" s="227"/>
      <c r="AY5" s="228" t="s">
        <v>270</v>
      </c>
      <c r="AZ5" s="228"/>
      <c r="BA5" s="228"/>
      <c r="BB5" s="227" t="s">
        <v>80</v>
      </c>
      <c r="BC5" s="227"/>
      <c r="BD5" s="227"/>
      <c r="BE5" s="228" t="s">
        <v>270</v>
      </c>
      <c r="BF5" s="228"/>
      <c r="BG5" s="228"/>
      <c r="BH5" s="227" t="s">
        <v>80</v>
      </c>
      <c r="BI5" s="227"/>
      <c r="BJ5" s="227"/>
      <c r="BK5" s="228" t="s">
        <v>270</v>
      </c>
      <c r="BL5" s="228"/>
      <c r="BM5" s="228"/>
      <c r="BN5" s="227" t="s">
        <v>80</v>
      </c>
      <c r="BO5" s="227"/>
      <c r="BP5" s="227"/>
      <c r="BQ5" s="228" t="s">
        <v>270</v>
      </c>
      <c r="BR5" s="228"/>
      <c r="BS5" s="228"/>
      <c r="BT5" s="227" t="s">
        <v>80</v>
      </c>
      <c r="BU5" s="227"/>
      <c r="BV5" s="227"/>
      <c r="BW5" s="228" t="s">
        <v>270</v>
      </c>
      <c r="BX5" s="228"/>
      <c r="BY5" s="228"/>
      <c r="BZ5" s="227" t="s">
        <v>80</v>
      </c>
      <c r="CA5" s="227"/>
      <c r="CB5" s="227"/>
      <c r="CC5" s="228" t="s">
        <v>270</v>
      </c>
      <c r="CD5" s="228"/>
      <c r="CE5" s="228"/>
      <c r="CF5" s="227" t="s">
        <v>80</v>
      </c>
      <c r="CG5" s="227"/>
      <c r="CH5" s="227"/>
      <c r="CI5" s="228" t="s">
        <v>270</v>
      </c>
      <c r="CJ5" s="228"/>
      <c r="CK5" s="228"/>
      <c r="CL5" s="227" t="s">
        <v>80</v>
      </c>
      <c r="CM5" s="227"/>
      <c r="CN5" s="227"/>
      <c r="CO5" s="3"/>
      <c r="CP5" s="3"/>
    </row>
    <row r="6" spans="1:94" ht="26.25" customHeight="1" x14ac:dyDescent="0.35">
      <c r="A6" s="222"/>
      <c r="B6" s="226"/>
      <c r="C6" s="37" t="s">
        <v>157</v>
      </c>
      <c r="D6" s="38" t="s">
        <v>155</v>
      </c>
      <c r="E6" s="39" t="s">
        <v>156</v>
      </c>
      <c r="F6" s="37" t="s">
        <v>157</v>
      </c>
      <c r="G6" s="38" t="s">
        <v>155</v>
      </c>
      <c r="H6" s="39" t="s">
        <v>156</v>
      </c>
      <c r="I6" s="37" t="s">
        <v>157</v>
      </c>
      <c r="J6" s="38" t="s">
        <v>155</v>
      </c>
      <c r="K6" s="39" t="s">
        <v>156</v>
      </c>
      <c r="L6" s="37" t="s">
        <v>157</v>
      </c>
      <c r="M6" s="38" t="s">
        <v>155</v>
      </c>
      <c r="N6" s="39" t="s">
        <v>156</v>
      </c>
      <c r="O6" s="37" t="s">
        <v>157</v>
      </c>
      <c r="P6" s="38" t="s">
        <v>155</v>
      </c>
      <c r="Q6" s="39" t="s">
        <v>156</v>
      </c>
      <c r="R6" s="37" t="s">
        <v>157</v>
      </c>
      <c r="S6" s="38" t="s">
        <v>155</v>
      </c>
      <c r="T6" s="39" t="s">
        <v>156</v>
      </c>
      <c r="U6" s="37" t="s">
        <v>157</v>
      </c>
      <c r="V6" s="38" t="s">
        <v>155</v>
      </c>
      <c r="W6" s="39" t="s">
        <v>156</v>
      </c>
      <c r="X6" s="37" t="s">
        <v>157</v>
      </c>
      <c r="Y6" s="38" t="s">
        <v>155</v>
      </c>
      <c r="Z6" s="39" t="s">
        <v>156</v>
      </c>
      <c r="AA6" s="37" t="s">
        <v>157</v>
      </c>
      <c r="AB6" s="38" t="s">
        <v>155</v>
      </c>
      <c r="AC6" s="39" t="s">
        <v>156</v>
      </c>
      <c r="AD6" s="37" t="s">
        <v>157</v>
      </c>
      <c r="AE6" s="38" t="s">
        <v>155</v>
      </c>
      <c r="AF6" s="39" t="s">
        <v>156</v>
      </c>
      <c r="AG6" s="37" t="s">
        <v>157</v>
      </c>
      <c r="AH6" s="38" t="s">
        <v>155</v>
      </c>
      <c r="AI6" s="39" t="s">
        <v>156</v>
      </c>
      <c r="AJ6" s="37" t="s">
        <v>157</v>
      </c>
      <c r="AK6" s="38" t="s">
        <v>155</v>
      </c>
      <c r="AL6" s="39" t="s">
        <v>156</v>
      </c>
      <c r="AM6" s="37" t="s">
        <v>157</v>
      </c>
      <c r="AN6" s="38" t="s">
        <v>155</v>
      </c>
      <c r="AO6" s="39" t="s">
        <v>156</v>
      </c>
      <c r="AP6" s="37" t="s">
        <v>157</v>
      </c>
      <c r="AQ6" s="38" t="s">
        <v>155</v>
      </c>
      <c r="AR6" s="39" t="s">
        <v>156</v>
      </c>
      <c r="AS6" s="37" t="s">
        <v>157</v>
      </c>
      <c r="AT6" s="38" t="s">
        <v>155</v>
      </c>
      <c r="AU6" s="39" t="s">
        <v>156</v>
      </c>
      <c r="AV6" s="37" t="s">
        <v>157</v>
      </c>
      <c r="AW6" s="38" t="s">
        <v>155</v>
      </c>
      <c r="AX6" s="39" t="s">
        <v>156</v>
      </c>
      <c r="AY6" s="37" t="s">
        <v>157</v>
      </c>
      <c r="AZ6" s="38" t="s">
        <v>155</v>
      </c>
      <c r="BA6" s="39" t="s">
        <v>156</v>
      </c>
      <c r="BB6" s="37" t="s">
        <v>157</v>
      </c>
      <c r="BC6" s="38" t="s">
        <v>155</v>
      </c>
      <c r="BD6" s="39" t="s">
        <v>156</v>
      </c>
      <c r="BE6" s="37" t="s">
        <v>157</v>
      </c>
      <c r="BF6" s="38" t="s">
        <v>155</v>
      </c>
      <c r="BG6" s="39" t="s">
        <v>156</v>
      </c>
      <c r="BH6" s="37" t="s">
        <v>157</v>
      </c>
      <c r="BI6" s="38" t="s">
        <v>155</v>
      </c>
      <c r="BJ6" s="39" t="s">
        <v>156</v>
      </c>
      <c r="BK6" s="37" t="s">
        <v>157</v>
      </c>
      <c r="BL6" s="38" t="s">
        <v>155</v>
      </c>
      <c r="BM6" s="39" t="s">
        <v>156</v>
      </c>
      <c r="BN6" s="37" t="s">
        <v>157</v>
      </c>
      <c r="BO6" s="38" t="s">
        <v>155</v>
      </c>
      <c r="BP6" s="39" t="s">
        <v>156</v>
      </c>
      <c r="BQ6" s="37" t="s">
        <v>157</v>
      </c>
      <c r="BR6" s="38" t="s">
        <v>155</v>
      </c>
      <c r="BS6" s="39" t="s">
        <v>156</v>
      </c>
      <c r="BT6" s="37" t="s">
        <v>157</v>
      </c>
      <c r="BU6" s="38" t="s">
        <v>155</v>
      </c>
      <c r="BV6" s="39" t="s">
        <v>156</v>
      </c>
      <c r="BW6" s="37" t="s">
        <v>157</v>
      </c>
      <c r="BX6" s="38" t="s">
        <v>155</v>
      </c>
      <c r="BY6" s="39" t="s">
        <v>156</v>
      </c>
      <c r="BZ6" s="37" t="s">
        <v>157</v>
      </c>
      <c r="CA6" s="38" t="s">
        <v>155</v>
      </c>
      <c r="CB6" s="39" t="s">
        <v>156</v>
      </c>
      <c r="CC6" s="37" t="s">
        <v>157</v>
      </c>
      <c r="CD6" s="38" t="s">
        <v>155</v>
      </c>
      <c r="CE6" s="39" t="s">
        <v>156</v>
      </c>
      <c r="CF6" s="37" t="s">
        <v>157</v>
      </c>
      <c r="CG6" s="38" t="s">
        <v>155</v>
      </c>
      <c r="CH6" s="39" t="s">
        <v>156</v>
      </c>
      <c r="CI6" s="37" t="s">
        <v>157</v>
      </c>
      <c r="CJ6" s="38" t="s">
        <v>155</v>
      </c>
      <c r="CK6" s="39" t="s">
        <v>156</v>
      </c>
      <c r="CL6" s="37" t="s">
        <v>157</v>
      </c>
      <c r="CM6" s="38" t="s">
        <v>155</v>
      </c>
      <c r="CN6" s="39" t="s">
        <v>156</v>
      </c>
      <c r="CO6" s="118"/>
      <c r="CP6" s="118"/>
    </row>
    <row r="7" spans="1:94" ht="18" customHeight="1" x14ac:dyDescent="0.35">
      <c r="A7" s="166" t="s">
        <v>108</v>
      </c>
      <c r="B7" s="167" t="s">
        <v>28</v>
      </c>
      <c r="C7" s="63">
        <v>8084.9778412310297</v>
      </c>
      <c r="D7" s="56">
        <v>7881.3325831776701</v>
      </c>
      <c r="E7" s="64">
        <v>8293.8850763282408</v>
      </c>
      <c r="F7" s="101">
        <v>6939.71566880501</v>
      </c>
      <c r="G7" s="101">
        <v>6747.4870711863896</v>
      </c>
      <c r="H7" s="102">
        <v>7137.4206509431697</v>
      </c>
      <c r="I7" s="100">
        <v>8217.0985562903606</v>
      </c>
      <c r="J7" s="101">
        <v>8048.4712609356102</v>
      </c>
      <c r="K7" s="102">
        <v>8389.2588411802299</v>
      </c>
      <c r="L7" s="101">
        <v>7415.1808938433696</v>
      </c>
      <c r="M7" s="101">
        <v>7252.7737634032501</v>
      </c>
      <c r="N7" s="102">
        <v>7581.2247123808002</v>
      </c>
      <c r="O7" s="100">
        <v>8164.7111102056497</v>
      </c>
      <c r="P7" s="101">
        <v>8034.59566654428</v>
      </c>
      <c r="Q7" s="102">
        <v>8296.9336952070298</v>
      </c>
      <c r="R7" s="101">
        <v>7225.8854367821395</v>
      </c>
      <c r="S7" s="101">
        <v>7101.3981420050004</v>
      </c>
      <c r="T7" s="102">
        <v>7352.5549900738797</v>
      </c>
      <c r="U7" s="100">
        <v>7377.2600308403298</v>
      </c>
      <c r="V7" s="101">
        <v>7194.8911070312697</v>
      </c>
      <c r="W7" s="102">
        <v>7564.25146024072</v>
      </c>
      <c r="X7" s="101">
        <v>6824.92063646928</v>
      </c>
      <c r="Y7" s="101">
        <v>6645.9751191844598</v>
      </c>
      <c r="Z7" s="102">
        <v>7008.6843328146697</v>
      </c>
      <c r="AA7" s="100">
        <v>7635.9174532527404</v>
      </c>
      <c r="AB7" s="101">
        <v>7451.3989586160797</v>
      </c>
      <c r="AC7" s="102">
        <v>7825.0051670456996</v>
      </c>
      <c r="AD7" s="101">
        <v>6930.0440083059702</v>
      </c>
      <c r="AE7" s="101">
        <v>6753.25430456104</v>
      </c>
      <c r="AF7" s="102">
        <v>7111.4617917796804</v>
      </c>
      <c r="AG7" s="100">
        <v>7508.4001825960104</v>
      </c>
      <c r="AH7" s="101">
        <v>7378.2059821138</v>
      </c>
      <c r="AI7" s="102">
        <v>7640.89176131356</v>
      </c>
      <c r="AJ7" s="101">
        <v>6877.8715552789999</v>
      </c>
      <c r="AK7" s="101">
        <v>6751.6555241533097</v>
      </c>
      <c r="AL7" s="102">
        <v>7006.4470797846698</v>
      </c>
      <c r="AM7" s="100">
        <v>6966.53338088696</v>
      </c>
      <c r="AN7" s="101">
        <v>6045.7560298034796</v>
      </c>
      <c r="AO7" s="102">
        <v>8027.5464487424497</v>
      </c>
      <c r="AP7" s="101">
        <v>6073.9468200984702</v>
      </c>
      <c r="AQ7" s="101">
        <v>5427.6450052603404</v>
      </c>
      <c r="AR7" s="102">
        <v>6797.2076172315501</v>
      </c>
      <c r="AS7" s="100">
        <v>7021.3433332722898</v>
      </c>
      <c r="AT7" s="101">
        <v>6896.4231440327203</v>
      </c>
      <c r="AU7" s="102">
        <v>7148.5262974828502</v>
      </c>
      <c r="AV7" s="101">
        <v>6594.4079821790501</v>
      </c>
      <c r="AW7" s="101">
        <v>6471.7325880007202</v>
      </c>
      <c r="AX7" s="102">
        <v>6719.40875864599</v>
      </c>
      <c r="AY7" s="100">
        <v>7019.7084605551399</v>
      </c>
      <c r="AZ7" s="101">
        <v>6895.8149772639099</v>
      </c>
      <c r="BA7" s="102">
        <v>7145.8278729428803</v>
      </c>
      <c r="BB7" s="101">
        <v>6579.5685932104698</v>
      </c>
      <c r="BC7" s="101">
        <v>6458.8404984994304</v>
      </c>
      <c r="BD7" s="102">
        <v>6702.5533271520198</v>
      </c>
      <c r="BE7" s="100">
        <v>8767.8594862360605</v>
      </c>
      <c r="BF7" s="101">
        <v>8145.7757282245202</v>
      </c>
      <c r="BG7" s="102">
        <v>9437.4510832666401</v>
      </c>
      <c r="BH7" s="101">
        <v>6563.4947573823902</v>
      </c>
      <c r="BI7" s="101">
        <v>6051.1756597334197</v>
      </c>
      <c r="BJ7" s="102">
        <v>7119.18903905757</v>
      </c>
      <c r="BK7" s="100">
        <v>8219.7782725697598</v>
      </c>
      <c r="BL7" s="101">
        <v>8091.5905984949204</v>
      </c>
      <c r="BM7" s="102">
        <v>8349.9967068004207</v>
      </c>
      <c r="BN7" s="101">
        <v>7260.01111656175</v>
      </c>
      <c r="BO7" s="101">
        <v>7138.9026806244501</v>
      </c>
      <c r="BP7" s="102">
        <v>7383.1741054060403</v>
      </c>
      <c r="BQ7" s="100">
        <v>8244.4801399883509</v>
      </c>
      <c r="BR7" s="101">
        <v>8118.7913185842999</v>
      </c>
      <c r="BS7" s="102">
        <v>8372.1147781040308</v>
      </c>
      <c r="BT7" s="101">
        <v>7230.8379892658004</v>
      </c>
      <c r="BU7" s="101">
        <v>7112.7257485748996</v>
      </c>
      <c r="BV7" s="102">
        <v>7350.9115738766104</v>
      </c>
      <c r="BW7" s="100">
        <v>7753.5394185352297</v>
      </c>
      <c r="BX7" s="101">
        <v>7623.2511922917301</v>
      </c>
      <c r="BY7" s="102">
        <v>7886.0543878663602</v>
      </c>
      <c r="BZ7" s="101">
        <v>6848.6994153748501</v>
      </c>
      <c r="CA7" s="101">
        <v>6725.0530022925104</v>
      </c>
      <c r="CB7" s="102">
        <v>6974.6191838437999</v>
      </c>
      <c r="CC7" s="100">
        <v>7886.8813769714998</v>
      </c>
      <c r="CD7" s="101">
        <v>7827.40346068709</v>
      </c>
      <c r="CE7" s="102">
        <v>7946.8112467732399</v>
      </c>
      <c r="CF7" s="101">
        <v>7138.0955333632</v>
      </c>
      <c r="CG7" s="101">
        <v>7081.0470923685398</v>
      </c>
      <c r="CH7" s="102">
        <v>7195.6035850026601</v>
      </c>
      <c r="CI7" s="100">
        <v>7866.1634669997602</v>
      </c>
      <c r="CJ7" s="101">
        <v>7811.9990982767004</v>
      </c>
      <c r="CK7" s="102">
        <v>7920.7033834926297</v>
      </c>
      <c r="CL7" s="101">
        <v>7089.3879324728896</v>
      </c>
      <c r="CM7" s="101">
        <v>7037.5253630993202</v>
      </c>
      <c r="CN7" s="102">
        <v>7141.6326995599002</v>
      </c>
      <c r="CO7" s="117"/>
      <c r="CP7" s="117"/>
    </row>
    <row r="8" spans="1:94" ht="18" customHeight="1" x14ac:dyDescent="0.35">
      <c r="A8" s="168"/>
      <c r="B8" s="169" t="s">
        <v>109</v>
      </c>
      <c r="C8" s="63">
        <v>5018.6451211932899</v>
      </c>
      <c r="D8" s="56">
        <v>4500.1228111639502</v>
      </c>
      <c r="E8" s="64">
        <v>5596.9136642212397</v>
      </c>
      <c r="F8" s="56">
        <v>3709.7735399284902</v>
      </c>
      <c r="G8" s="56">
        <v>3276.45866424009</v>
      </c>
      <c r="H8" s="64">
        <v>4200.3947334233999</v>
      </c>
      <c r="I8" s="63">
        <v>4537.8317056328297</v>
      </c>
      <c r="J8" s="56">
        <v>4141.5309249219999</v>
      </c>
      <c r="K8" s="64">
        <v>4972.0542866728501</v>
      </c>
      <c r="L8" s="56">
        <v>3836.59950317416</v>
      </c>
      <c r="M8" s="56">
        <v>3485.4828270419098</v>
      </c>
      <c r="N8" s="64">
        <v>4223.0865788681904</v>
      </c>
      <c r="O8" s="63">
        <v>4724.5519821396201</v>
      </c>
      <c r="P8" s="56">
        <v>4404.9518974218699</v>
      </c>
      <c r="Q8" s="64">
        <v>5067.3405639239199</v>
      </c>
      <c r="R8" s="56">
        <v>3788.1804220465301</v>
      </c>
      <c r="S8" s="56">
        <v>3511.1328768623098</v>
      </c>
      <c r="T8" s="64">
        <v>4087.08853046901</v>
      </c>
      <c r="U8" s="63">
        <v>4162.6597060035701</v>
      </c>
      <c r="V8" s="56">
        <v>3719.38091392453</v>
      </c>
      <c r="W8" s="64">
        <v>4658.7688190565696</v>
      </c>
      <c r="X8" s="56">
        <v>3771.5661361508601</v>
      </c>
      <c r="Y8" s="56">
        <v>3356.0885677282099</v>
      </c>
      <c r="Z8" s="64">
        <v>4238.4790604584296</v>
      </c>
      <c r="AA8" s="63">
        <v>4313.87608806964</v>
      </c>
      <c r="AB8" s="56">
        <v>3877.0353748571101</v>
      </c>
      <c r="AC8" s="64">
        <v>4799.9373500441197</v>
      </c>
      <c r="AD8" s="56">
        <v>3496.13722665968</v>
      </c>
      <c r="AE8" s="56">
        <v>3100.95727305741</v>
      </c>
      <c r="AF8" s="64">
        <v>3941.6781436605702</v>
      </c>
      <c r="AG8" s="63">
        <v>4240.9383076005597</v>
      </c>
      <c r="AH8" s="56">
        <v>3924.77947398981</v>
      </c>
      <c r="AI8" s="64">
        <v>4582.56517291411</v>
      </c>
      <c r="AJ8" s="56">
        <v>3632.3938070662998</v>
      </c>
      <c r="AK8" s="56">
        <v>3340.9081040136998</v>
      </c>
      <c r="AL8" s="64">
        <v>3949.31089357478</v>
      </c>
      <c r="AM8" s="63">
        <v>5627.7056277056299</v>
      </c>
      <c r="AN8" s="56">
        <v>3267.7629234374099</v>
      </c>
      <c r="AO8" s="64">
        <v>9691.9731859844505</v>
      </c>
      <c r="AP8" s="56">
        <v>2872.0626631853802</v>
      </c>
      <c r="AQ8" s="56">
        <v>1590.5487672209599</v>
      </c>
      <c r="AR8" s="64">
        <v>5186.0993584471298</v>
      </c>
      <c r="AS8" s="63">
        <v>3711.5806805707998</v>
      </c>
      <c r="AT8" s="56">
        <v>3411.6376047070298</v>
      </c>
      <c r="AU8" s="64">
        <v>4037.8940393258399</v>
      </c>
      <c r="AV8" s="56">
        <v>3738.6194873119398</v>
      </c>
      <c r="AW8" s="56">
        <v>3446.1687225926898</v>
      </c>
      <c r="AX8" s="64">
        <v>4055.8883780922101</v>
      </c>
      <c r="AY8" s="63">
        <v>3741.4736273384201</v>
      </c>
      <c r="AZ8" s="56">
        <v>3442.53686860986</v>
      </c>
      <c r="BA8" s="64">
        <v>4066.3689129121099</v>
      </c>
      <c r="BB8" s="56">
        <v>3717.7063642091998</v>
      </c>
      <c r="BC8" s="56">
        <v>3429.5068285634902</v>
      </c>
      <c r="BD8" s="64">
        <v>4030.1248259274898</v>
      </c>
      <c r="BE8" s="63">
        <v>4894.3270300333697</v>
      </c>
      <c r="BF8" s="56">
        <v>3642.2480868410598</v>
      </c>
      <c r="BG8" s="64">
        <v>6576.8274169624301</v>
      </c>
      <c r="BH8" s="56">
        <v>2988.7920298879199</v>
      </c>
      <c r="BI8" s="56">
        <v>2003.2950088928401</v>
      </c>
      <c r="BJ8" s="64">
        <v>4459.0925242001604</v>
      </c>
      <c r="BK8" s="63">
        <v>4341.5687215159496</v>
      </c>
      <c r="BL8" s="56">
        <v>4036.5656812191</v>
      </c>
      <c r="BM8" s="64">
        <v>4669.6178019213903</v>
      </c>
      <c r="BN8" s="56">
        <v>4181.2634195954297</v>
      </c>
      <c r="BO8" s="56">
        <v>3890.6013927061799</v>
      </c>
      <c r="BP8" s="64">
        <v>4493.6404476754396</v>
      </c>
      <c r="BQ8" s="63">
        <v>4369.8435277382596</v>
      </c>
      <c r="BR8" s="56">
        <v>4071.4658490204502</v>
      </c>
      <c r="BS8" s="64">
        <v>4690.0878369175498</v>
      </c>
      <c r="BT8" s="56">
        <v>4129.5065131614501</v>
      </c>
      <c r="BU8" s="56">
        <v>3846.82796369786</v>
      </c>
      <c r="BV8" s="64">
        <v>4432.9572840711098</v>
      </c>
      <c r="BW8" s="63">
        <v>4578.3603991391101</v>
      </c>
      <c r="BX8" s="56">
        <v>4251.90394209637</v>
      </c>
      <c r="BY8" s="64">
        <v>4929.8818199713096</v>
      </c>
      <c r="BZ8" s="56">
        <v>3675.2190632288998</v>
      </c>
      <c r="CA8" s="56">
        <v>3388.6761388786699</v>
      </c>
      <c r="CB8" s="64">
        <v>3985.9917587730101</v>
      </c>
      <c r="CC8" s="63">
        <v>4112.3228057526203</v>
      </c>
      <c r="CD8" s="56">
        <v>3972.1515694632099</v>
      </c>
      <c r="CE8" s="64">
        <v>4257.4404735009703</v>
      </c>
      <c r="CF8" s="56">
        <v>3940.2157088549602</v>
      </c>
      <c r="CG8" s="56">
        <v>3805.66221866566</v>
      </c>
      <c r="CH8" s="64">
        <v>4079.5264898078299</v>
      </c>
      <c r="CI8" s="63">
        <v>4189.1572224253196</v>
      </c>
      <c r="CJ8" s="56">
        <v>4059.65877699047</v>
      </c>
      <c r="CK8" s="64">
        <v>4322.7865193162397</v>
      </c>
      <c r="CL8" s="56">
        <v>3896.7087559511501</v>
      </c>
      <c r="CM8" s="56">
        <v>3774.20600594799</v>
      </c>
      <c r="CN8" s="64">
        <v>4023.1876863044699</v>
      </c>
      <c r="CO8" s="117"/>
      <c r="CP8" s="117"/>
    </row>
    <row r="9" spans="1:94" ht="18" customHeight="1" x14ac:dyDescent="0.35">
      <c r="A9" s="168"/>
      <c r="B9" s="169" t="s">
        <v>122</v>
      </c>
      <c r="C9" s="63">
        <v>6550.5266320607698</v>
      </c>
      <c r="D9" s="56">
        <v>6332.8306505870096</v>
      </c>
      <c r="E9" s="64">
        <v>6775.7060822967096</v>
      </c>
      <c r="F9" s="56">
        <v>5645.3483545157296</v>
      </c>
      <c r="G9" s="56">
        <v>5437.6005843305002</v>
      </c>
      <c r="H9" s="64">
        <v>5861.0332902480905</v>
      </c>
      <c r="I9" s="63">
        <v>6668.1756693217803</v>
      </c>
      <c r="J9" s="56">
        <v>6492.0040479169802</v>
      </c>
      <c r="K9" s="64">
        <v>6849.1280086619499</v>
      </c>
      <c r="L9" s="56">
        <v>6014.8674598661501</v>
      </c>
      <c r="M9" s="56">
        <v>5842.1781142993996</v>
      </c>
      <c r="N9" s="64">
        <v>6192.6613417015296</v>
      </c>
      <c r="O9" s="63">
        <v>6620.9403280961997</v>
      </c>
      <c r="P9" s="56">
        <v>6483.5316795662502</v>
      </c>
      <c r="Q9" s="64">
        <v>6761.2611451207204</v>
      </c>
      <c r="R9" s="56">
        <v>5873.3191650364697</v>
      </c>
      <c r="S9" s="56">
        <v>5739.8373655025098</v>
      </c>
      <c r="T9" s="64">
        <v>6009.9051275758002</v>
      </c>
      <c r="U9" s="63">
        <v>6004.4518307538901</v>
      </c>
      <c r="V9" s="56">
        <v>5811.3755056495602</v>
      </c>
      <c r="W9" s="64">
        <v>6203.9428966161504</v>
      </c>
      <c r="X9" s="56">
        <v>5435.0675781550699</v>
      </c>
      <c r="Y9" s="56">
        <v>5244.71808071336</v>
      </c>
      <c r="Z9" s="64">
        <v>5632.3255367606998</v>
      </c>
      <c r="AA9" s="63">
        <v>6295.4989411914803</v>
      </c>
      <c r="AB9" s="56">
        <v>6100.1698673675</v>
      </c>
      <c r="AC9" s="64">
        <v>6497.0825043019104</v>
      </c>
      <c r="AD9" s="56">
        <v>5499.9428252972702</v>
      </c>
      <c r="AE9" s="56">
        <v>5313.7252353018803</v>
      </c>
      <c r="AF9" s="64">
        <v>5692.6863437681004</v>
      </c>
      <c r="AG9" s="63">
        <v>6152.8942342563996</v>
      </c>
      <c r="AH9" s="56">
        <v>6014.8912972451199</v>
      </c>
      <c r="AI9" s="64">
        <v>6294.0634480435301</v>
      </c>
      <c r="AJ9" s="56">
        <v>5469.2723901724503</v>
      </c>
      <c r="AK9" s="56">
        <v>5335.4740335683</v>
      </c>
      <c r="AL9" s="64">
        <v>5606.4260250737698</v>
      </c>
      <c r="AM9" s="63">
        <v>5735.4591025425998</v>
      </c>
      <c r="AN9" s="56">
        <v>4736.4551757052604</v>
      </c>
      <c r="AO9" s="64">
        <v>6945.1709974307096</v>
      </c>
      <c r="AP9" s="56">
        <v>4831.8705594791099</v>
      </c>
      <c r="AQ9" s="56">
        <v>4141.7239425613498</v>
      </c>
      <c r="AR9" s="64">
        <v>5637.0181661896504</v>
      </c>
      <c r="AS9" s="63">
        <v>5593.6588461486799</v>
      </c>
      <c r="AT9" s="56">
        <v>5459.8915633280603</v>
      </c>
      <c r="AU9" s="64">
        <v>5730.7034259166303</v>
      </c>
      <c r="AV9" s="56">
        <v>5170.8753758757402</v>
      </c>
      <c r="AW9" s="56">
        <v>5039.2428366976201</v>
      </c>
      <c r="AX9" s="64">
        <v>5305.9463533137196</v>
      </c>
      <c r="AY9" s="63">
        <v>5594.9187541787696</v>
      </c>
      <c r="AZ9" s="56">
        <v>5462.1688089262498</v>
      </c>
      <c r="BA9" s="64">
        <v>5730.8949907783799</v>
      </c>
      <c r="BB9" s="56">
        <v>5161.3547863214199</v>
      </c>
      <c r="BC9" s="56">
        <v>5031.7631281099302</v>
      </c>
      <c r="BD9" s="64">
        <v>5294.2840416038498</v>
      </c>
      <c r="BE9" s="63">
        <v>6995.0138127021901</v>
      </c>
      <c r="BF9" s="56">
        <v>6341.8810292526096</v>
      </c>
      <c r="BG9" s="64">
        <v>7715.4109347366302</v>
      </c>
      <c r="BH9" s="56">
        <v>5110.0649406787998</v>
      </c>
      <c r="BI9" s="56">
        <v>4572.7882080460704</v>
      </c>
      <c r="BJ9" s="64">
        <v>5710.4686484293798</v>
      </c>
      <c r="BK9" s="63">
        <v>6844.7015445671204</v>
      </c>
      <c r="BL9" s="56">
        <v>6708.9000745737803</v>
      </c>
      <c r="BM9" s="64">
        <v>6983.2519061890898</v>
      </c>
      <c r="BN9" s="56">
        <v>5927.2998222695396</v>
      </c>
      <c r="BO9" s="56">
        <v>5798.1000704933504</v>
      </c>
      <c r="BP9" s="64">
        <v>6059.3785474432198</v>
      </c>
      <c r="BQ9" s="63">
        <v>6851.8845358567696</v>
      </c>
      <c r="BR9" s="56">
        <v>6718.7411194397</v>
      </c>
      <c r="BS9" s="64">
        <v>6987.6664181739297</v>
      </c>
      <c r="BT9" s="56">
        <v>5893.7865973814596</v>
      </c>
      <c r="BU9" s="56">
        <v>5767.7846184438004</v>
      </c>
      <c r="BV9" s="64">
        <v>6022.5411927475297</v>
      </c>
      <c r="BW9" s="63">
        <v>6289.9883169451005</v>
      </c>
      <c r="BX9" s="56">
        <v>6151.1163526658802</v>
      </c>
      <c r="BY9" s="64">
        <v>6431.99555315823</v>
      </c>
      <c r="BZ9" s="56">
        <v>5500.3995181823102</v>
      </c>
      <c r="CA9" s="56">
        <v>5367.6404180908903</v>
      </c>
      <c r="CB9" s="64">
        <v>5636.4421800037098</v>
      </c>
      <c r="CC9" s="63">
        <v>6475.2838056315604</v>
      </c>
      <c r="CD9" s="56">
        <v>6412.3440016079103</v>
      </c>
      <c r="CE9" s="64">
        <v>6538.8413898194603</v>
      </c>
      <c r="CF9" s="56">
        <v>5738.6481018255299</v>
      </c>
      <c r="CG9" s="56">
        <v>5677.9074617487604</v>
      </c>
      <c r="CH9" s="64">
        <v>5800.0385280042701</v>
      </c>
      <c r="CI9" s="63">
        <v>6445.6444324768399</v>
      </c>
      <c r="CJ9" s="56">
        <v>6388.2280014568296</v>
      </c>
      <c r="CK9" s="64">
        <v>6503.5769137302404</v>
      </c>
      <c r="CL9" s="56">
        <v>5699.8881720977797</v>
      </c>
      <c r="CM9" s="56">
        <v>5644.5581967432299</v>
      </c>
      <c r="CN9" s="64">
        <v>5755.7605116314198</v>
      </c>
      <c r="CO9" s="117"/>
      <c r="CP9" s="117"/>
    </row>
    <row r="10" spans="1:94" ht="18" customHeight="1" x14ac:dyDescent="0.35">
      <c r="A10" s="170"/>
      <c r="B10" s="171" t="s">
        <v>30</v>
      </c>
      <c r="C10" s="51">
        <v>14419.5071919083</v>
      </c>
      <c r="D10" s="50">
        <v>13896.842371951099</v>
      </c>
      <c r="E10" s="52">
        <v>14961.829607937199</v>
      </c>
      <c r="F10" s="50">
        <v>12283.1294534351</v>
      </c>
      <c r="G10" s="50">
        <v>11806.947513767</v>
      </c>
      <c r="H10" s="52">
        <v>12778.5161231489</v>
      </c>
      <c r="I10" s="51">
        <v>14611.369961468299</v>
      </c>
      <c r="J10" s="50">
        <v>14149.574806398001</v>
      </c>
      <c r="K10" s="52">
        <v>15088.2365775659</v>
      </c>
      <c r="L10" s="50">
        <v>13195.961993082699</v>
      </c>
      <c r="M10" s="50">
        <v>12771.716103251099</v>
      </c>
      <c r="N10" s="52">
        <v>13634.300317602299</v>
      </c>
      <c r="O10" s="51">
        <v>14537.713569683099</v>
      </c>
      <c r="P10" s="50">
        <v>14190.0109296807</v>
      </c>
      <c r="Q10" s="52">
        <v>14893.936085143299</v>
      </c>
      <c r="R10" s="50">
        <v>12809.5564560399</v>
      </c>
      <c r="S10" s="50">
        <v>12491.1056727829</v>
      </c>
      <c r="T10" s="52">
        <v>13136.1258881991</v>
      </c>
      <c r="U10" s="51">
        <v>13044.493882479201</v>
      </c>
      <c r="V10" s="50">
        <v>12563.270613701199</v>
      </c>
      <c r="W10" s="52">
        <v>13544.1499178142</v>
      </c>
      <c r="X10" s="50">
        <v>12562.519159253599</v>
      </c>
      <c r="Y10" s="50">
        <v>12097.109302200201</v>
      </c>
      <c r="Z10" s="52">
        <v>13045.834643976399</v>
      </c>
      <c r="AA10" s="51">
        <v>13169.4400286851</v>
      </c>
      <c r="AB10" s="50">
        <v>12682.1609473463</v>
      </c>
      <c r="AC10" s="52">
        <v>13675.4415425885</v>
      </c>
      <c r="AD10" s="50">
        <v>12833.7950458547</v>
      </c>
      <c r="AE10" s="50">
        <v>12361.256537589299</v>
      </c>
      <c r="AF10" s="52">
        <v>13324.397465431601</v>
      </c>
      <c r="AG10" s="51">
        <v>13104.2067898442</v>
      </c>
      <c r="AH10" s="50">
        <v>12760.0487385533</v>
      </c>
      <c r="AI10" s="52">
        <v>13457.6473107161</v>
      </c>
      <c r="AJ10" s="50">
        <v>12692.857852257301</v>
      </c>
      <c r="AK10" s="50">
        <v>12359.604765869501</v>
      </c>
      <c r="AL10" s="52">
        <v>13035.0964702775</v>
      </c>
      <c r="AM10" s="51">
        <v>12048.6605299496</v>
      </c>
      <c r="AN10" s="50">
        <v>9986.2814450512305</v>
      </c>
      <c r="AO10" s="52">
        <v>14536.9646714598</v>
      </c>
      <c r="AP10" s="50">
        <v>11201.492408809199</v>
      </c>
      <c r="AQ10" s="50">
        <v>9639.6950181214506</v>
      </c>
      <c r="AR10" s="52">
        <v>13016.3280009103</v>
      </c>
      <c r="AS10" s="51">
        <v>12915.117754474901</v>
      </c>
      <c r="AT10" s="50">
        <v>12594.495144570101</v>
      </c>
      <c r="AU10" s="52">
        <v>13243.902569914901</v>
      </c>
      <c r="AV10" s="50">
        <v>12471.0425876876</v>
      </c>
      <c r="AW10" s="50">
        <v>12158.3653012545</v>
      </c>
      <c r="AX10" s="52">
        <v>12791.761011479901</v>
      </c>
      <c r="AY10" s="51">
        <v>12901.5326330319</v>
      </c>
      <c r="AZ10" s="50">
        <v>12584.094006469901</v>
      </c>
      <c r="BA10" s="52">
        <v>13226.978771424499</v>
      </c>
      <c r="BB10" s="50">
        <v>12434.2461037011</v>
      </c>
      <c r="BC10" s="50">
        <v>12126.820581120501</v>
      </c>
      <c r="BD10" s="52">
        <v>12749.465132527001</v>
      </c>
      <c r="BE10" s="51">
        <v>16086.5300872349</v>
      </c>
      <c r="BF10" s="50">
        <v>14460.8013539322</v>
      </c>
      <c r="BG10" s="52">
        <v>17895.028353815698</v>
      </c>
      <c r="BH10" s="50">
        <v>12563.5511801844</v>
      </c>
      <c r="BI10" s="50">
        <v>11228.863671139699</v>
      </c>
      <c r="BJ10" s="52">
        <v>14056.882591138599</v>
      </c>
      <c r="BK10" s="51">
        <v>13896.377072785799</v>
      </c>
      <c r="BL10" s="50">
        <v>13556.6028017552</v>
      </c>
      <c r="BM10" s="52">
        <v>14244.6672350719</v>
      </c>
      <c r="BN10" s="50">
        <v>12761.7167160758</v>
      </c>
      <c r="BO10" s="50">
        <v>12447.134831625999</v>
      </c>
      <c r="BP10" s="52">
        <v>13084.249166126599</v>
      </c>
      <c r="BQ10" s="51">
        <v>13993.400454480299</v>
      </c>
      <c r="BR10" s="50">
        <v>13660.100518200399</v>
      </c>
      <c r="BS10" s="52">
        <v>14334.8327502092</v>
      </c>
      <c r="BT10" s="50">
        <v>12750.4604019165</v>
      </c>
      <c r="BU10" s="50">
        <v>12443.581509347699</v>
      </c>
      <c r="BV10" s="52">
        <v>13064.9074254638</v>
      </c>
      <c r="BW10" s="51">
        <v>13795.3785815099</v>
      </c>
      <c r="BX10" s="50">
        <v>13456.156573186099</v>
      </c>
      <c r="BY10" s="52">
        <v>14143.152182579001</v>
      </c>
      <c r="BZ10" s="50">
        <v>12414.757965323501</v>
      </c>
      <c r="CA10" s="50">
        <v>12099.9700924645</v>
      </c>
      <c r="CB10" s="52">
        <v>12737.735230730001</v>
      </c>
      <c r="CC10" s="51">
        <v>13714.245709938999</v>
      </c>
      <c r="CD10" s="50">
        <v>13555.2752303463</v>
      </c>
      <c r="CE10" s="52">
        <v>13875.0805274335</v>
      </c>
      <c r="CF10" s="50">
        <v>12915.3015968905</v>
      </c>
      <c r="CG10" s="50">
        <v>12765.411253149399</v>
      </c>
      <c r="CH10" s="52">
        <v>13066.9519399534</v>
      </c>
      <c r="CI10" s="51">
        <v>13730.357430030301</v>
      </c>
      <c r="CJ10" s="50">
        <v>13586.197846040001</v>
      </c>
      <c r="CK10" s="52">
        <v>13876.0466535777</v>
      </c>
      <c r="CL10" s="50">
        <v>12825.527968893201</v>
      </c>
      <c r="CM10" s="50">
        <v>12689.966782821801</v>
      </c>
      <c r="CN10" s="52">
        <v>12962.5372939144</v>
      </c>
      <c r="CO10" s="117"/>
      <c r="CP10" s="117"/>
    </row>
    <row r="11" spans="1:94" ht="18" customHeight="1" x14ac:dyDescent="0.35">
      <c r="A11" s="166" t="s">
        <v>81</v>
      </c>
      <c r="B11" s="172" t="s">
        <v>82</v>
      </c>
      <c r="C11" s="100">
        <v>466.81867800167902</v>
      </c>
      <c r="D11" s="101">
        <v>420.84205824100502</v>
      </c>
      <c r="E11" s="102">
        <v>517.81820249163002</v>
      </c>
      <c r="F11" s="100">
        <v>477.49223614682899</v>
      </c>
      <c r="G11" s="101">
        <v>430.83186845606002</v>
      </c>
      <c r="H11" s="102">
        <v>529.20605988958403</v>
      </c>
      <c r="I11" s="100">
        <v>422.57438218313598</v>
      </c>
      <c r="J11" s="101">
        <v>385.70084959040202</v>
      </c>
      <c r="K11" s="102">
        <v>462.97307529161998</v>
      </c>
      <c r="L11" s="100">
        <v>517.48456168547398</v>
      </c>
      <c r="M11" s="101">
        <v>476.519889742342</v>
      </c>
      <c r="N11" s="102">
        <v>561.97081663811196</v>
      </c>
      <c r="O11" s="100">
        <v>443.09074428683903</v>
      </c>
      <c r="P11" s="101">
        <v>413.839589706217</v>
      </c>
      <c r="Q11" s="102">
        <v>474.40943920333501</v>
      </c>
      <c r="R11" s="100">
        <v>502.20324422718602</v>
      </c>
      <c r="S11" s="101">
        <v>470.91149566261402</v>
      </c>
      <c r="T11" s="102">
        <v>535.57430819867898</v>
      </c>
      <c r="U11" s="100">
        <v>422.21373273840697</v>
      </c>
      <c r="V11" s="101">
        <v>380.85677058652198</v>
      </c>
      <c r="W11" s="102">
        <v>468.06161759542903</v>
      </c>
      <c r="X11" s="100">
        <v>454.95134177622401</v>
      </c>
      <c r="Y11" s="101">
        <v>411.35827115123698</v>
      </c>
      <c r="Z11" s="102">
        <v>503.16412212820001</v>
      </c>
      <c r="AA11" s="100">
        <v>425.92376714205699</v>
      </c>
      <c r="AB11" s="101">
        <v>384.60633861980699</v>
      </c>
      <c r="AC11" s="102">
        <v>471.67983779854097</v>
      </c>
      <c r="AD11" s="100">
        <v>462.42052303046898</v>
      </c>
      <c r="AE11" s="101">
        <v>419.81700317242297</v>
      </c>
      <c r="AF11" s="102">
        <v>509.34749784765</v>
      </c>
      <c r="AG11" s="100">
        <v>423.91304476216402</v>
      </c>
      <c r="AH11" s="101">
        <v>394.268436941061</v>
      </c>
      <c r="AI11" s="102">
        <v>455.78659786654998</v>
      </c>
      <c r="AJ11" s="100">
        <v>458.12286670132698</v>
      </c>
      <c r="AK11" s="101">
        <v>427.26150694287202</v>
      </c>
      <c r="AL11" s="102">
        <v>491.21336133541303</v>
      </c>
      <c r="AM11" s="100">
        <v>222.971960065921</v>
      </c>
      <c r="AN11" s="101">
        <v>111.186361637445</v>
      </c>
      <c r="AO11" s="102">
        <v>447.14562328924399</v>
      </c>
      <c r="AP11" s="100">
        <v>233.553252530039</v>
      </c>
      <c r="AQ11" s="101">
        <v>140.32176063880701</v>
      </c>
      <c r="AR11" s="102">
        <v>388.72888651793801</v>
      </c>
      <c r="AS11" s="100">
        <v>348.588803941668</v>
      </c>
      <c r="AT11" s="101">
        <v>322.00943167647603</v>
      </c>
      <c r="AU11" s="102">
        <v>377.36209651016799</v>
      </c>
      <c r="AV11" s="100">
        <v>428.38751873280802</v>
      </c>
      <c r="AW11" s="101">
        <v>399.32483792101198</v>
      </c>
      <c r="AX11" s="102">
        <v>459.565368288841</v>
      </c>
      <c r="AY11" s="100">
        <v>346.56726775292998</v>
      </c>
      <c r="AZ11" s="101">
        <v>320.30331396148898</v>
      </c>
      <c r="BA11" s="102">
        <v>374.98479048572</v>
      </c>
      <c r="BB11" s="100">
        <v>422.34322094371299</v>
      </c>
      <c r="BC11" s="101">
        <v>393.94040325267002</v>
      </c>
      <c r="BD11" s="102">
        <v>452.79386121433902</v>
      </c>
      <c r="BE11" s="100">
        <v>434.84559879893698</v>
      </c>
      <c r="BF11" s="101">
        <v>317.608598332155</v>
      </c>
      <c r="BG11" s="102">
        <v>595.35760614722199</v>
      </c>
      <c r="BH11" s="100">
        <v>562.20809070348105</v>
      </c>
      <c r="BI11" s="101">
        <v>434.56730172800599</v>
      </c>
      <c r="BJ11" s="102">
        <v>727.33943855326095</v>
      </c>
      <c r="BK11" s="100">
        <v>411.90714499839999</v>
      </c>
      <c r="BL11" s="101">
        <v>384.78844425350798</v>
      </c>
      <c r="BM11" s="102">
        <v>440.93708798841197</v>
      </c>
      <c r="BN11" s="100">
        <v>613.25334284341602</v>
      </c>
      <c r="BO11" s="101">
        <v>579.94768990761702</v>
      </c>
      <c r="BP11" s="102">
        <v>648.471696763777</v>
      </c>
      <c r="BQ11" s="100">
        <v>413.18242732484902</v>
      </c>
      <c r="BR11" s="101">
        <v>386.57544670693102</v>
      </c>
      <c r="BS11" s="102">
        <v>441.62069708343301</v>
      </c>
      <c r="BT11" s="100">
        <v>611.11810160858295</v>
      </c>
      <c r="BU11" s="101">
        <v>578.65909954765596</v>
      </c>
      <c r="BV11" s="102">
        <v>645.39784202066505</v>
      </c>
      <c r="BW11" s="100">
        <v>439.07007166099697</v>
      </c>
      <c r="BX11" s="101">
        <v>409.429338470066</v>
      </c>
      <c r="BY11" s="102">
        <v>470.85665269805202</v>
      </c>
      <c r="BZ11" s="100">
        <v>467.34736636343899</v>
      </c>
      <c r="CA11" s="101">
        <v>436.84916007974101</v>
      </c>
      <c r="CB11" s="102">
        <v>499.97477574862199</v>
      </c>
      <c r="CC11" s="100">
        <v>386.33299246743798</v>
      </c>
      <c r="CD11" s="101">
        <v>373.57704381716098</v>
      </c>
      <c r="CE11" s="102">
        <v>399.52449846434899</v>
      </c>
      <c r="CF11" s="100">
        <v>547.16908207312099</v>
      </c>
      <c r="CG11" s="101">
        <v>532.02757481879496</v>
      </c>
      <c r="CH11" s="102">
        <v>562.74151669434298</v>
      </c>
      <c r="CI11" s="100">
        <v>395.28302959517299</v>
      </c>
      <c r="CJ11" s="101">
        <v>383.51049446115798</v>
      </c>
      <c r="CK11" s="102">
        <v>407.416943584482</v>
      </c>
      <c r="CL11" s="100">
        <v>533.39726143647897</v>
      </c>
      <c r="CM11" s="101">
        <v>519.75244398770997</v>
      </c>
      <c r="CN11" s="102">
        <v>547.40028988620202</v>
      </c>
      <c r="CO11" s="117"/>
      <c r="CP11" s="117"/>
    </row>
    <row r="12" spans="1:94" ht="18" customHeight="1" x14ac:dyDescent="0.35">
      <c r="A12" s="173" t="s">
        <v>83</v>
      </c>
      <c r="B12" s="174" t="s">
        <v>84</v>
      </c>
      <c r="C12" s="100">
        <v>716.36325111295298</v>
      </c>
      <c r="D12" s="101">
        <v>663.82376468614098</v>
      </c>
      <c r="E12" s="102">
        <v>773.06106657352302</v>
      </c>
      <c r="F12" s="100">
        <v>715.03056573460401</v>
      </c>
      <c r="G12" s="101">
        <v>662.62506925527202</v>
      </c>
      <c r="H12" s="102">
        <v>771.58069269755504</v>
      </c>
      <c r="I12" s="100">
        <v>739.55238652288801</v>
      </c>
      <c r="J12" s="101">
        <v>693.51256084804595</v>
      </c>
      <c r="K12" s="102">
        <v>788.64863203470895</v>
      </c>
      <c r="L12" s="100">
        <v>681.75740931432904</v>
      </c>
      <c r="M12" s="101">
        <v>638.21718915653798</v>
      </c>
      <c r="N12" s="101">
        <v>728.26801448148501</v>
      </c>
      <c r="O12" s="100">
        <v>730.42571413207497</v>
      </c>
      <c r="P12" s="101">
        <v>695.44794505854998</v>
      </c>
      <c r="Q12" s="102">
        <v>767.16270089838997</v>
      </c>
      <c r="R12" s="100">
        <v>695.85760798577701</v>
      </c>
      <c r="S12" s="101">
        <v>662.02784572130895</v>
      </c>
      <c r="T12" s="102">
        <v>731.41607822267599</v>
      </c>
      <c r="U12" s="100">
        <v>669.93447104521601</v>
      </c>
      <c r="V12" s="101">
        <v>620.94731067233704</v>
      </c>
      <c r="W12" s="102">
        <v>722.78627796725198</v>
      </c>
      <c r="X12" s="100">
        <v>682.26664775567804</v>
      </c>
      <c r="Y12" s="101">
        <v>632.85857993463003</v>
      </c>
      <c r="Z12" s="102">
        <v>735.53206577028902</v>
      </c>
      <c r="AA12" s="100">
        <v>733.28632446010897</v>
      </c>
      <c r="AB12" s="101">
        <v>681.90130736916399</v>
      </c>
      <c r="AC12" s="102">
        <v>788.54348544182301</v>
      </c>
      <c r="AD12" s="100">
        <v>677.40543086711205</v>
      </c>
      <c r="AE12" s="101">
        <v>628.26432805165803</v>
      </c>
      <c r="AF12" s="102">
        <v>730.39021520019696</v>
      </c>
      <c r="AG12" s="100">
        <v>700.99315393956999</v>
      </c>
      <c r="AH12" s="101">
        <v>665.14715290460401</v>
      </c>
      <c r="AI12" s="102">
        <v>738.77096177035196</v>
      </c>
      <c r="AJ12" s="100">
        <v>679.84841881160605</v>
      </c>
      <c r="AK12" s="101">
        <v>644.627604577331</v>
      </c>
      <c r="AL12" s="102">
        <v>716.99360883512304</v>
      </c>
      <c r="AM12" s="100">
        <v>619.55822502779802</v>
      </c>
      <c r="AN12" s="101">
        <v>405.076417145542</v>
      </c>
      <c r="AO12" s="102">
        <v>947.60489120668603</v>
      </c>
      <c r="AP12" s="100">
        <v>555.90828204871002</v>
      </c>
      <c r="AQ12" s="101">
        <v>404.29606438956398</v>
      </c>
      <c r="AR12" s="102">
        <v>764.37552890095697</v>
      </c>
      <c r="AS12" s="100">
        <v>743.89496571693496</v>
      </c>
      <c r="AT12" s="101">
        <v>708.15707165220294</v>
      </c>
      <c r="AU12" s="102">
        <v>781.43641032618302</v>
      </c>
      <c r="AV12" s="100">
        <v>731.85838025565704</v>
      </c>
      <c r="AW12" s="101">
        <v>696.56483683959698</v>
      </c>
      <c r="AX12" s="102">
        <v>768.94017674018005</v>
      </c>
      <c r="AY12" s="100">
        <v>741.78394116331697</v>
      </c>
      <c r="AZ12" s="101">
        <v>706.37620696442696</v>
      </c>
      <c r="BA12" s="102">
        <v>778.96651945907502</v>
      </c>
      <c r="BB12" s="100">
        <v>726.51643202792502</v>
      </c>
      <c r="BC12" s="101">
        <v>691.88805098478997</v>
      </c>
      <c r="BD12" s="102">
        <v>762.87793271658802</v>
      </c>
      <c r="BE12" s="100">
        <v>918.70128039445501</v>
      </c>
      <c r="BF12" s="101">
        <v>751.70321642653198</v>
      </c>
      <c r="BG12" s="102">
        <v>1122.79956258628</v>
      </c>
      <c r="BH12" s="100">
        <v>658.97023566921905</v>
      </c>
      <c r="BI12" s="101">
        <v>524.77791625384305</v>
      </c>
      <c r="BJ12" s="102">
        <v>827.47722045509295</v>
      </c>
      <c r="BK12" s="100">
        <v>722.40789742776099</v>
      </c>
      <c r="BL12" s="101">
        <v>687.81881294441803</v>
      </c>
      <c r="BM12" s="102">
        <v>758.73640040748705</v>
      </c>
      <c r="BN12" s="100">
        <v>717.14594002931597</v>
      </c>
      <c r="BO12" s="101">
        <v>683.28163890747999</v>
      </c>
      <c r="BP12" s="102">
        <v>752.68859869095797</v>
      </c>
      <c r="BQ12" s="100">
        <v>731.04348978061398</v>
      </c>
      <c r="BR12" s="101">
        <v>697.01889204558597</v>
      </c>
      <c r="BS12" s="102">
        <v>766.72897972995804</v>
      </c>
      <c r="BT12" s="100">
        <v>714.11421302231395</v>
      </c>
      <c r="BU12" s="101">
        <v>681.11414285497301</v>
      </c>
      <c r="BV12" s="102">
        <v>748.71314094715694</v>
      </c>
      <c r="BW12" s="100">
        <v>705.52335720298004</v>
      </c>
      <c r="BX12" s="101">
        <v>670.73203638808695</v>
      </c>
      <c r="BY12" s="102">
        <v>742.11932717487798</v>
      </c>
      <c r="BZ12" s="100">
        <v>691.87631444825104</v>
      </c>
      <c r="CA12" s="101">
        <v>657.78034299993999</v>
      </c>
      <c r="CB12" s="102">
        <v>727.73964681176096</v>
      </c>
      <c r="CC12" s="100">
        <v>742.14959304451895</v>
      </c>
      <c r="CD12" s="101">
        <v>725.47032171252795</v>
      </c>
      <c r="CE12" s="102">
        <v>759.21233711666196</v>
      </c>
      <c r="CF12" s="100">
        <v>714.32218052275505</v>
      </c>
      <c r="CG12" s="101">
        <v>698.16061348118501</v>
      </c>
      <c r="CH12" s="102">
        <v>730.85786813800996</v>
      </c>
      <c r="CI12" s="100">
        <v>735.61306475900597</v>
      </c>
      <c r="CJ12" s="101">
        <v>720.52144664488605</v>
      </c>
      <c r="CK12" s="101">
        <v>751.02078302304096</v>
      </c>
      <c r="CL12" s="100">
        <v>710.26976695841199</v>
      </c>
      <c r="CM12" s="101">
        <v>695.61621281812802</v>
      </c>
      <c r="CN12" s="102">
        <v>725.23200661376302</v>
      </c>
      <c r="CO12" s="117"/>
      <c r="CP12" s="117"/>
    </row>
    <row r="13" spans="1:94" ht="18" customHeight="1" x14ac:dyDescent="0.35">
      <c r="A13" s="175"/>
      <c r="B13" s="168" t="s">
        <v>85</v>
      </c>
      <c r="C13" s="63">
        <v>2406.4594063035402</v>
      </c>
      <c r="D13" s="56">
        <v>2196.7873700670698</v>
      </c>
      <c r="E13" s="56">
        <v>2636.1435581314199</v>
      </c>
      <c r="F13" s="63">
        <v>2171.2157211162898</v>
      </c>
      <c r="G13" s="56">
        <v>1975.9557958212299</v>
      </c>
      <c r="H13" s="56">
        <v>2385.7708343436102</v>
      </c>
      <c r="I13" s="63">
        <v>2427.4839375796601</v>
      </c>
      <c r="J13" s="56">
        <v>2243.1155771357699</v>
      </c>
      <c r="K13" s="56">
        <v>2627.0060835347599</v>
      </c>
      <c r="L13" s="63">
        <v>2170.4580259255299</v>
      </c>
      <c r="M13" s="56">
        <v>2001.9292884567999</v>
      </c>
      <c r="N13" s="56">
        <v>2353.1740453909501</v>
      </c>
      <c r="O13" s="63">
        <v>2418.09399394917</v>
      </c>
      <c r="P13" s="56">
        <v>2278.10717438235</v>
      </c>
      <c r="Q13" s="64">
        <v>2566.6828274478999</v>
      </c>
      <c r="R13" s="63">
        <v>2169.8932105930098</v>
      </c>
      <c r="S13" s="56">
        <v>2040.8342686938799</v>
      </c>
      <c r="T13" s="64">
        <v>2307.1136238764898</v>
      </c>
      <c r="U13" s="63">
        <v>2134.7560018221502</v>
      </c>
      <c r="V13" s="56">
        <v>1944.3135781083299</v>
      </c>
      <c r="W13" s="64">
        <v>2343.8519581545502</v>
      </c>
      <c r="X13" s="63">
        <v>2231.6591068738699</v>
      </c>
      <c r="Y13" s="56">
        <v>2039.3458621244499</v>
      </c>
      <c r="Z13" s="64">
        <v>2442.10776690175</v>
      </c>
      <c r="AA13" s="63">
        <v>2506.5153754579201</v>
      </c>
      <c r="AB13" s="56">
        <v>2298.2456151586398</v>
      </c>
      <c r="AC13" s="64">
        <v>2733.6587899780502</v>
      </c>
      <c r="AD13" s="63">
        <v>2133.4454587212499</v>
      </c>
      <c r="AE13" s="56">
        <v>1944.5911773804901</v>
      </c>
      <c r="AF13" s="64">
        <v>2340.6408392069702</v>
      </c>
      <c r="AG13" s="63">
        <v>2317.3965441479299</v>
      </c>
      <c r="AH13" s="56">
        <v>2174.6685708530599</v>
      </c>
      <c r="AI13" s="64">
        <v>2469.4920480329301</v>
      </c>
      <c r="AJ13" s="63">
        <v>2182.1477819910101</v>
      </c>
      <c r="AK13" s="56">
        <v>2045.63676987487</v>
      </c>
      <c r="AL13" s="64">
        <v>2327.7685523513301</v>
      </c>
      <c r="AM13" s="63">
        <v>1753.1320104166</v>
      </c>
      <c r="AN13" s="56">
        <v>1063.55402254461</v>
      </c>
      <c r="AO13" s="64">
        <v>2889.8126289757301</v>
      </c>
      <c r="AP13" s="63">
        <v>1583.87708080577</v>
      </c>
      <c r="AQ13" s="56">
        <v>1070.25817669037</v>
      </c>
      <c r="AR13" s="64">
        <v>2343.98265926781</v>
      </c>
      <c r="AS13" s="63">
        <v>2450.9298164290799</v>
      </c>
      <c r="AT13" s="56">
        <v>2312.7240485443999</v>
      </c>
      <c r="AU13" s="64">
        <v>2597.39460435924</v>
      </c>
      <c r="AV13" s="63">
        <v>2418.93303989162</v>
      </c>
      <c r="AW13" s="56">
        <v>2282.3415703052101</v>
      </c>
      <c r="AX13" s="64">
        <v>2563.69910954951</v>
      </c>
      <c r="AY13" s="63">
        <v>2438.6421205053002</v>
      </c>
      <c r="AZ13" s="56">
        <v>2302.0329996041601</v>
      </c>
      <c r="BA13" s="64">
        <v>2583.3580113426601</v>
      </c>
      <c r="BB13" s="63">
        <v>2393.6929309120601</v>
      </c>
      <c r="BC13" s="56">
        <v>2259.9484177627301</v>
      </c>
      <c r="BD13" s="64">
        <v>2535.3524896690401</v>
      </c>
      <c r="BE13" s="63">
        <v>3140.0630883969102</v>
      </c>
      <c r="BF13" s="56">
        <v>2457.8356395147398</v>
      </c>
      <c r="BG13" s="64">
        <v>4011.65807859284</v>
      </c>
      <c r="BH13" s="63">
        <v>2198.8541779245602</v>
      </c>
      <c r="BI13" s="56">
        <v>1677.0002588924899</v>
      </c>
      <c r="BJ13" s="64">
        <v>2883.1001486960799</v>
      </c>
      <c r="BK13" s="63">
        <v>2371.6852786895402</v>
      </c>
      <c r="BL13" s="56">
        <v>2233.5775959151501</v>
      </c>
      <c r="BM13" s="64">
        <v>2518.3325045163801</v>
      </c>
      <c r="BN13" s="63">
        <v>2316.9668003018601</v>
      </c>
      <c r="BO13" s="56">
        <v>2185.2085498030501</v>
      </c>
      <c r="BP13" s="64">
        <v>2456.6694808991401</v>
      </c>
      <c r="BQ13" s="63">
        <v>2403.4502137900399</v>
      </c>
      <c r="BR13" s="56">
        <v>2267.4094249228801</v>
      </c>
      <c r="BS13" s="64">
        <v>2547.6532233978301</v>
      </c>
      <c r="BT13" s="63">
        <v>2310.23718549043</v>
      </c>
      <c r="BU13" s="56">
        <v>2181.7469854952801</v>
      </c>
      <c r="BV13" s="64">
        <v>2446.29459268447</v>
      </c>
      <c r="BW13" s="63">
        <v>2311.9891448066701</v>
      </c>
      <c r="BX13" s="56">
        <v>2174.5830925922401</v>
      </c>
      <c r="BY13" s="64">
        <v>2458.0775155995302</v>
      </c>
      <c r="BZ13" s="63">
        <v>2200.4631998266</v>
      </c>
      <c r="CA13" s="56">
        <v>2069.7049837459599</v>
      </c>
      <c r="CB13" s="64">
        <v>2339.4823570591898</v>
      </c>
      <c r="CC13" s="63">
        <v>2446.1985820976602</v>
      </c>
      <c r="CD13" s="56">
        <v>2379.5780184394398</v>
      </c>
      <c r="CE13" s="64">
        <v>2514.6843081786901</v>
      </c>
      <c r="CF13" s="63">
        <v>2328.5700267306702</v>
      </c>
      <c r="CG13" s="56">
        <v>2265.2475630027502</v>
      </c>
      <c r="CH13" s="56">
        <v>2393.6625991557798</v>
      </c>
      <c r="CI13" s="63">
        <v>2421.4220375422601</v>
      </c>
      <c r="CJ13" s="56">
        <v>2361.2412922586</v>
      </c>
      <c r="CK13" s="56">
        <v>2483.1366040896601</v>
      </c>
      <c r="CL13" s="63">
        <v>2304.8847667803102</v>
      </c>
      <c r="CM13" s="56">
        <v>2247.6638018093199</v>
      </c>
      <c r="CN13" s="64">
        <v>2363.5624615476199</v>
      </c>
      <c r="CO13" s="117"/>
      <c r="CP13" s="117"/>
    </row>
    <row r="14" spans="1:94" ht="18" customHeight="1" x14ac:dyDescent="0.35">
      <c r="A14" s="174" t="s">
        <v>86</v>
      </c>
      <c r="B14" s="173" t="s">
        <v>87</v>
      </c>
      <c r="C14" s="101">
        <v>963.68387790578697</v>
      </c>
      <c r="D14" s="101">
        <v>899.66043763046298</v>
      </c>
      <c r="E14" s="101">
        <v>1032.26348263298</v>
      </c>
      <c r="F14" s="100">
        <v>528.08339847329205</v>
      </c>
      <c r="G14" s="101">
        <v>479.39359610608199</v>
      </c>
      <c r="H14" s="101">
        <v>581.71840009600896</v>
      </c>
      <c r="I14" s="100">
        <v>825.43490677549096</v>
      </c>
      <c r="J14" s="101">
        <v>775.31990217359998</v>
      </c>
      <c r="K14" s="101">
        <v>878.78923707920706</v>
      </c>
      <c r="L14" s="100">
        <v>559.71650963385298</v>
      </c>
      <c r="M14" s="101">
        <v>517.43631395415105</v>
      </c>
      <c r="N14" s="101">
        <v>605.45145887163801</v>
      </c>
      <c r="O14" s="100">
        <v>885.26908979073505</v>
      </c>
      <c r="P14" s="101">
        <v>845.33119286910505</v>
      </c>
      <c r="Q14" s="101">
        <v>927.09386326912602</v>
      </c>
      <c r="R14" s="100">
        <v>548.62117244999195</v>
      </c>
      <c r="S14" s="101">
        <v>516.16030913086695</v>
      </c>
      <c r="T14" s="101">
        <v>583.12347062720801</v>
      </c>
      <c r="U14" s="100">
        <v>791.62090486382294</v>
      </c>
      <c r="V14" s="101">
        <v>736.504117980155</v>
      </c>
      <c r="W14" s="101">
        <v>850.862394002668</v>
      </c>
      <c r="X14" s="100">
        <v>596.16843007478099</v>
      </c>
      <c r="Y14" s="101">
        <v>547.71540192226996</v>
      </c>
      <c r="Z14" s="102">
        <v>648.90780096826302</v>
      </c>
      <c r="AA14" s="100">
        <v>858.15227645632399</v>
      </c>
      <c r="AB14" s="101">
        <v>800.15523402044903</v>
      </c>
      <c r="AC14" s="101">
        <v>920.35307434900699</v>
      </c>
      <c r="AD14" s="100">
        <v>592.78987127812695</v>
      </c>
      <c r="AE14" s="101">
        <v>545.19071531402994</v>
      </c>
      <c r="AF14" s="101">
        <v>644.54478335628301</v>
      </c>
      <c r="AG14" s="100">
        <v>824.79166759848101</v>
      </c>
      <c r="AH14" s="101">
        <v>784.38969810255901</v>
      </c>
      <c r="AI14" s="102">
        <v>867.27464242006795</v>
      </c>
      <c r="AJ14" s="100">
        <v>593.84887916375999</v>
      </c>
      <c r="AK14" s="101">
        <v>559.51857742021105</v>
      </c>
      <c r="AL14" s="101">
        <v>630.285580346693</v>
      </c>
      <c r="AM14" s="100">
        <v>654.91022826419396</v>
      </c>
      <c r="AN14" s="101">
        <v>432.56367399259199</v>
      </c>
      <c r="AO14" s="101">
        <v>991.54744809293197</v>
      </c>
      <c r="AP14" s="100">
        <v>438.86647566685502</v>
      </c>
      <c r="AQ14" s="101">
        <v>304.66010251531702</v>
      </c>
      <c r="AR14" s="102">
        <v>632.19234115029099</v>
      </c>
      <c r="AS14" s="101">
        <v>706.92121486427902</v>
      </c>
      <c r="AT14" s="101">
        <v>670.78569652709496</v>
      </c>
      <c r="AU14" s="101">
        <v>745.003369351066</v>
      </c>
      <c r="AV14" s="100">
        <v>563.73293179279199</v>
      </c>
      <c r="AW14" s="101">
        <v>531.03110668501097</v>
      </c>
      <c r="AX14" s="101">
        <v>598.44859253452603</v>
      </c>
      <c r="AY14" s="100">
        <v>706.17086871727599</v>
      </c>
      <c r="AZ14" s="101">
        <v>670.36033650096203</v>
      </c>
      <c r="BA14" s="101">
        <v>743.89439331662697</v>
      </c>
      <c r="BB14" s="100">
        <v>560.10613401760099</v>
      </c>
      <c r="BC14" s="101">
        <v>528.02340169262595</v>
      </c>
      <c r="BD14" s="102">
        <v>594.13821500806398</v>
      </c>
      <c r="BE14" s="100">
        <v>794.04662802279904</v>
      </c>
      <c r="BF14" s="101">
        <v>641.11463819461596</v>
      </c>
      <c r="BG14" s="101">
        <v>983.45913493708099</v>
      </c>
      <c r="BH14" s="100">
        <v>648.01235758045902</v>
      </c>
      <c r="BI14" s="101">
        <v>503.161020416138</v>
      </c>
      <c r="BJ14" s="101">
        <v>834.56388420091002</v>
      </c>
      <c r="BK14" s="100">
        <v>762.60844367223604</v>
      </c>
      <c r="BL14" s="101">
        <v>726.07542343634304</v>
      </c>
      <c r="BM14" s="102">
        <v>800.97964975559796</v>
      </c>
      <c r="BN14" s="100">
        <v>690.51398070666301</v>
      </c>
      <c r="BO14" s="101">
        <v>655.73950974213199</v>
      </c>
      <c r="BP14" s="101">
        <v>727.13257393757601</v>
      </c>
      <c r="BQ14" s="100">
        <v>765.35111075820396</v>
      </c>
      <c r="BR14" s="101">
        <v>729.58287568747096</v>
      </c>
      <c r="BS14" s="101">
        <v>802.87290485931999</v>
      </c>
      <c r="BT14" s="100">
        <v>688.353890331044</v>
      </c>
      <c r="BU14" s="101">
        <v>654.38026711889404</v>
      </c>
      <c r="BV14" s="102">
        <v>724.09133059599503</v>
      </c>
      <c r="BW14" s="100">
        <v>862.45723104550302</v>
      </c>
      <c r="BX14" s="101">
        <v>822.44283242569497</v>
      </c>
      <c r="BY14" s="101">
        <v>904.41845445820604</v>
      </c>
      <c r="BZ14" s="100">
        <v>572.29675580590595</v>
      </c>
      <c r="CA14" s="101">
        <v>539.10028641532097</v>
      </c>
      <c r="CB14" s="101">
        <v>607.53738211454402</v>
      </c>
      <c r="CC14" s="100">
        <v>776.36757426905399</v>
      </c>
      <c r="CD14" s="101">
        <v>758.789953301075</v>
      </c>
      <c r="CE14" s="102">
        <v>794.35238665746397</v>
      </c>
      <c r="CF14" s="100">
        <v>646.45031091902001</v>
      </c>
      <c r="CG14" s="101">
        <v>630.22921642492201</v>
      </c>
      <c r="CH14" s="101">
        <v>663.08891050448699</v>
      </c>
      <c r="CI14" s="100">
        <v>791.56896430837503</v>
      </c>
      <c r="CJ14" s="101">
        <v>775.41855740026904</v>
      </c>
      <c r="CK14" s="101">
        <v>808.05575166650704</v>
      </c>
      <c r="CL14" s="100">
        <v>633.725644409756</v>
      </c>
      <c r="CM14" s="101">
        <v>619.07796225171603</v>
      </c>
      <c r="CN14" s="102">
        <v>648.71989776833004</v>
      </c>
      <c r="CO14" s="117"/>
      <c r="CP14" s="117"/>
    </row>
    <row r="15" spans="1:94" ht="18" customHeight="1" x14ac:dyDescent="0.35">
      <c r="A15" s="176">
        <v>250</v>
      </c>
      <c r="B15" s="175" t="s">
        <v>77</v>
      </c>
      <c r="C15" s="56">
        <v>384.81865192833402</v>
      </c>
      <c r="D15" s="56">
        <v>347.45564803061302</v>
      </c>
      <c r="E15" s="56">
        <v>426.19941771357401</v>
      </c>
      <c r="F15" s="63">
        <v>165.86933966465301</v>
      </c>
      <c r="G15" s="56">
        <v>141.92659077488801</v>
      </c>
      <c r="H15" s="56">
        <v>193.85118525411599</v>
      </c>
      <c r="I15" s="63">
        <v>330.63612925522801</v>
      </c>
      <c r="J15" s="56">
        <v>300.61655502304001</v>
      </c>
      <c r="K15" s="56">
        <v>363.65345867429397</v>
      </c>
      <c r="L15" s="63">
        <v>190.17587233532501</v>
      </c>
      <c r="M15" s="56">
        <v>168.15316454987499</v>
      </c>
      <c r="N15" s="56">
        <v>215.08285327437099</v>
      </c>
      <c r="O15" s="63">
        <v>353.717270500403</v>
      </c>
      <c r="P15" s="56">
        <v>329.981362167947</v>
      </c>
      <c r="Q15" s="56">
        <v>379.16052781967898</v>
      </c>
      <c r="R15" s="63">
        <v>180.238568217807</v>
      </c>
      <c r="S15" s="56">
        <v>163.66145238159601</v>
      </c>
      <c r="T15" s="56">
        <v>198.494764652707</v>
      </c>
      <c r="U15" s="63">
        <v>312.48874499937898</v>
      </c>
      <c r="V15" s="56">
        <v>279.80801879743098</v>
      </c>
      <c r="W15" s="56">
        <v>348.986480698327</v>
      </c>
      <c r="X15" s="63">
        <v>231.00106339179601</v>
      </c>
      <c r="Y15" s="56">
        <v>203.46361246764701</v>
      </c>
      <c r="Z15" s="64">
        <v>262.26552571716297</v>
      </c>
      <c r="AA15" s="63">
        <v>314.80523862623801</v>
      </c>
      <c r="AB15" s="56">
        <v>281.77840104548397</v>
      </c>
      <c r="AC15" s="56">
        <v>351.703103924299</v>
      </c>
      <c r="AD15" s="63">
        <v>209.85958763638101</v>
      </c>
      <c r="AE15" s="56">
        <v>183.895738776564</v>
      </c>
      <c r="AF15" s="56">
        <v>239.48921718312599</v>
      </c>
      <c r="AG15" s="63">
        <v>313.55259527983299</v>
      </c>
      <c r="AH15" s="56">
        <v>289.958458984608</v>
      </c>
      <c r="AI15" s="64">
        <v>339.06660406116299</v>
      </c>
      <c r="AJ15" s="63">
        <v>220.029048401849</v>
      </c>
      <c r="AK15" s="56">
        <v>200.796882964654</v>
      </c>
      <c r="AL15" s="56">
        <v>241.10325531868401</v>
      </c>
      <c r="AM15" s="63">
        <v>213.21198678081399</v>
      </c>
      <c r="AN15" s="56">
        <v>116.645305957384</v>
      </c>
      <c r="AO15" s="56">
        <v>389.72293770338399</v>
      </c>
      <c r="AP15" s="63">
        <v>160.99572196748801</v>
      </c>
      <c r="AQ15" s="56">
        <v>91.680665152357705</v>
      </c>
      <c r="AR15" s="64">
        <v>282.71634426690298</v>
      </c>
      <c r="AS15" s="56">
        <v>279.68989377665002</v>
      </c>
      <c r="AT15" s="56">
        <v>258.61477782499702</v>
      </c>
      <c r="AU15" s="56">
        <v>302.48246963570301</v>
      </c>
      <c r="AV15" s="63">
        <v>226.177966676664</v>
      </c>
      <c r="AW15" s="56">
        <v>207.29968928699</v>
      </c>
      <c r="AX15" s="56">
        <v>246.775442770529</v>
      </c>
      <c r="AY15" s="63">
        <v>278.605439028712</v>
      </c>
      <c r="AZ15" s="56">
        <v>257.77804797292401</v>
      </c>
      <c r="BA15" s="56">
        <v>301.115596408481</v>
      </c>
      <c r="BB15" s="63">
        <v>224.186685615389</v>
      </c>
      <c r="BC15" s="56">
        <v>205.68074311733901</v>
      </c>
      <c r="BD15" s="64">
        <v>244.35768388167</v>
      </c>
      <c r="BE15" s="63">
        <v>393.75326912772499</v>
      </c>
      <c r="BF15" s="56">
        <v>292.28452249031</v>
      </c>
      <c r="BG15" s="56">
        <v>530.44764610794698</v>
      </c>
      <c r="BH15" s="63">
        <v>228.551521454408</v>
      </c>
      <c r="BI15" s="56">
        <v>156.69623457876401</v>
      </c>
      <c r="BJ15" s="56">
        <v>333.35707204162702</v>
      </c>
      <c r="BK15" s="63">
        <v>309.88044557961098</v>
      </c>
      <c r="BL15" s="56">
        <v>287.75852742562603</v>
      </c>
      <c r="BM15" s="64">
        <v>333.70302319689603</v>
      </c>
      <c r="BN15" s="63">
        <v>245.13705325210199</v>
      </c>
      <c r="BO15" s="56">
        <v>226.30508313663699</v>
      </c>
      <c r="BP15" s="56">
        <v>265.53612514678503</v>
      </c>
      <c r="BQ15" s="63">
        <v>313.93774308672101</v>
      </c>
      <c r="BR15" s="56">
        <v>292.17068754489998</v>
      </c>
      <c r="BS15" s="56">
        <v>337.32646954612198</v>
      </c>
      <c r="BT15" s="63">
        <v>244.41195310568099</v>
      </c>
      <c r="BU15" s="56">
        <v>226.02946227415501</v>
      </c>
      <c r="BV15" s="64">
        <v>264.28945244526301</v>
      </c>
      <c r="BW15" s="63">
        <v>345.42990741965701</v>
      </c>
      <c r="BX15" s="56">
        <v>321.68708193066499</v>
      </c>
      <c r="BY15" s="56">
        <v>370.92512457702901</v>
      </c>
      <c r="BZ15" s="63">
        <v>202.429311876235</v>
      </c>
      <c r="CA15" s="56">
        <v>184.673549844609</v>
      </c>
      <c r="CB15" s="56">
        <v>221.892232759732</v>
      </c>
      <c r="CC15" s="63">
        <v>315.35840443130701</v>
      </c>
      <c r="CD15" s="56">
        <v>304.66345949871999</v>
      </c>
      <c r="CE15" s="64">
        <v>326.428786074615</v>
      </c>
      <c r="CF15" s="63">
        <v>234.13880545592801</v>
      </c>
      <c r="CG15" s="56">
        <v>225.172223180781</v>
      </c>
      <c r="CH15" s="56">
        <v>243.46244597103501</v>
      </c>
      <c r="CI15" s="63">
        <v>320.69726611296102</v>
      </c>
      <c r="CJ15" s="56">
        <v>310.898030249241</v>
      </c>
      <c r="CK15" s="56">
        <v>330.80536537937297</v>
      </c>
      <c r="CL15" s="63">
        <v>228.59264561326799</v>
      </c>
      <c r="CM15" s="56">
        <v>220.52583008067899</v>
      </c>
      <c r="CN15" s="64">
        <v>236.95454455088401</v>
      </c>
      <c r="CO15" s="117"/>
      <c r="CP15" s="117"/>
    </row>
    <row r="16" spans="1:94" ht="18" customHeight="1" x14ac:dyDescent="0.35">
      <c r="A16" s="177"/>
      <c r="B16" s="178" t="s">
        <v>78</v>
      </c>
      <c r="C16" s="50">
        <v>1502.96119734628</v>
      </c>
      <c r="D16" s="50">
        <v>1342.1685201626899</v>
      </c>
      <c r="E16" s="50">
        <v>1683.01694369554</v>
      </c>
      <c r="F16" s="51">
        <v>605.96161955941898</v>
      </c>
      <c r="G16" s="50">
        <v>508.10622564064897</v>
      </c>
      <c r="H16" s="50">
        <v>722.66283278875505</v>
      </c>
      <c r="I16" s="51">
        <v>1309.4564930839399</v>
      </c>
      <c r="J16" s="50">
        <v>1176.91154998958</v>
      </c>
      <c r="K16" s="50">
        <v>1456.9287787981</v>
      </c>
      <c r="L16" s="51">
        <v>716.17539681055996</v>
      </c>
      <c r="M16" s="50">
        <v>622.76726531153599</v>
      </c>
      <c r="N16" s="50">
        <v>823.59370436752704</v>
      </c>
      <c r="O16" s="51">
        <v>1394.6288897034501</v>
      </c>
      <c r="P16" s="50">
        <v>1290.59984442823</v>
      </c>
      <c r="Q16" s="50">
        <v>1507.0432159064401</v>
      </c>
      <c r="R16" s="51">
        <v>671.320912211277</v>
      </c>
      <c r="S16" s="50">
        <v>601.73736075959505</v>
      </c>
      <c r="T16" s="50">
        <v>748.95094863859197</v>
      </c>
      <c r="U16" s="51">
        <v>1147.1106146212801</v>
      </c>
      <c r="V16" s="50">
        <v>1010.38038121688</v>
      </c>
      <c r="W16" s="50">
        <v>1302.34393564929</v>
      </c>
      <c r="X16" s="51">
        <v>849.20970106837399</v>
      </c>
      <c r="Y16" s="50">
        <v>735.33072504202005</v>
      </c>
      <c r="Z16" s="52">
        <v>980.72485186502502</v>
      </c>
      <c r="AA16" s="51">
        <v>1192.8826518261601</v>
      </c>
      <c r="AB16" s="50">
        <v>1052.40226364048</v>
      </c>
      <c r="AC16" s="50">
        <v>1352.1151276370899</v>
      </c>
      <c r="AD16" s="51">
        <v>856.038973766141</v>
      </c>
      <c r="AE16" s="50">
        <v>741.07289652211102</v>
      </c>
      <c r="AF16" s="50">
        <v>988.84027205105599</v>
      </c>
      <c r="AG16" s="51">
        <v>1169.4161642629199</v>
      </c>
      <c r="AH16" s="50">
        <v>1069.6737191234699</v>
      </c>
      <c r="AI16" s="52">
        <v>1278.4591607616701</v>
      </c>
      <c r="AJ16" s="51">
        <v>851.59452096998598</v>
      </c>
      <c r="AK16" s="50">
        <v>769.10725494028202</v>
      </c>
      <c r="AL16" s="50">
        <v>942.92860129424901</v>
      </c>
      <c r="AM16" s="51">
        <v>1093.3948040041701</v>
      </c>
      <c r="AN16" s="50">
        <v>598.18105619171604</v>
      </c>
      <c r="AO16" s="50">
        <v>1998.5791677096599</v>
      </c>
      <c r="AP16" s="51">
        <v>590.658852052523</v>
      </c>
      <c r="AQ16" s="50">
        <v>309.80610846117099</v>
      </c>
      <c r="AR16" s="52">
        <v>1126.1168517331901</v>
      </c>
      <c r="AS16" s="50">
        <v>1007.64114650183</v>
      </c>
      <c r="AT16" s="50">
        <v>922.02122722864601</v>
      </c>
      <c r="AU16" s="50">
        <v>1101.2118269504299</v>
      </c>
      <c r="AV16" s="51">
        <v>857.10424617405295</v>
      </c>
      <c r="AW16" s="50">
        <v>778.89818878843698</v>
      </c>
      <c r="AX16" s="50">
        <v>943.16266154411403</v>
      </c>
      <c r="AY16" s="51">
        <v>1009.64749674193</v>
      </c>
      <c r="AZ16" s="50">
        <v>924.74696615491803</v>
      </c>
      <c r="BA16" s="50">
        <v>1102.3427002046201</v>
      </c>
      <c r="BB16" s="51">
        <v>848.63470751771797</v>
      </c>
      <c r="BC16" s="50">
        <v>772.00432188025195</v>
      </c>
      <c r="BD16" s="52">
        <v>932.87154798518202</v>
      </c>
      <c r="BE16" s="51">
        <v>1594.41717756611</v>
      </c>
      <c r="BF16" s="50">
        <v>1140.74383708044</v>
      </c>
      <c r="BG16" s="50">
        <v>2228.5162132667501</v>
      </c>
      <c r="BH16" s="51">
        <v>929.91616310967697</v>
      </c>
      <c r="BI16" s="50">
        <v>616.27803166995295</v>
      </c>
      <c r="BJ16" s="50">
        <v>1403.1719872756</v>
      </c>
      <c r="BK16" s="51">
        <v>1201.1922371205301</v>
      </c>
      <c r="BL16" s="50">
        <v>1104.4130242618701</v>
      </c>
      <c r="BM16" s="52">
        <v>1306.45216854714</v>
      </c>
      <c r="BN16" s="51">
        <v>997.76725215434999</v>
      </c>
      <c r="BO16" s="50">
        <v>913.35270138160104</v>
      </c>
      <c r="BP16" s="50">
        <v>1089.9836262220699</v>
      </c>
      <c r="BQ16" s="51">
        <v>1219.7702290943801</v>
      </c>
      <c r="BR16" s="50">
        <v>1124.37841467881</v>
      </c>
      <c r="BS16" s="50">
        <v>1323.2550468428999</v>
      </c>
      <c r="BT16" s="51">
        <v>994.71901675360596</v>
      </c>
      <c r="BU16" s="50">
        <v>912.36635105842902</v>
      </c>
      <c r="BV16" s="52">
        <v>1084.50505780204</v>
      </c>
      <c r="BW16" s="51">
        <v>1321.6699940554499</v>
      </c>
      <c r="BX16" s="50">
        <v>1220.1030296430899</v>
      </c>
      <c r="BY16" s="50">
        <v>1431.69185777493</v>
      </c>
      <c r="BZ16" s="51">
        <v>750.15417279134897</v>
      </c>
      <c r="CA16" s="50">
        <v>676.29799867542295</v>
      </c>
      <c r="CB16" s="50">
        <v>832.07592519631999</v>
      </c>
      <c r="CC16" s="51">
        <v>1203.12837212249</v>
      </c>
      <c r="CD16" s="50">
        <v>1156.9342621246501</v>
      </c>
      <c r="CE16" s="52">
        <v>1251.1669220927099</v>
      </c>
      <c r="CF16" s="51">
        <v>909.57370328319701</v>
      </c>
      <c r="CG16" s="50">
        <v>870.77862181511296</v>
      </c>
      <c r="CH16" s="50">
        <v>950.09719000654195</v>
      </c>
      <c r="CI16" s="51">
        <v>1224.5639921554</v>
      </c>
      <c r="CJ16" s="50">
        <v>1182.2742052343799</v>
      </c>
      <c r="CK16" s="50">
        <v>1268.3664789813199</v>
      </c>
      <c r="CL16" s="51">
        <v>881.62684019787605</v>
      </c>
      <c r="CM16" s="50">
        <v>846.90892280078003</v>
      </c>
      <c r="CN16" s="52">
        <v>917.76797295608105</v>
      </c>
      <c r="CO16" s="117"/>
      <c r="CP16" s="117"/>
    </row>
    <row r="17" spans="1:94" ht="18" customHeight="1" x14ac:dyDescent="0.35">
      <c r="A17" s="179" t="s">
        <v>88</v>
      </c>
      <c r="B17" s="166" t="s">
        <v>89</v>
      </c>
      <c r="C17" s="63">
        <v>520.66916977076403</v>
      </c>
      <c r="D17" s="56">
        <v>474.96971298057701</v>
      </c>
      <c r="E17" s="56">
        <v>570.76562345115701</v>
      </c>
      <c r="F17" s="63">
        <v>532.12119097027698</v>
      </c>
      <c r="G17" s="56">
        <v>484.257655546075</v>
      </c>
      <c r="H17" s="56">
        <v>584.71550968115696</v>
      </c>
      <c r="I17" s="63">
        <v>550.20944457548399</v>
      </c>
      <c r="J17" s="56">
        <v>509.95779007561498</v>
      </c>
      <c r="K17" s="56">
        <v>593.63821632212705</v>
      </c>
      <c r="L17" s="63">
        <v>567.69528498957902</v>
      </c>
      <c r="M17" s="56">
        <v>526.55823471996996</v>
      </c>
      <c r="N17" s="56">
        <v>612.04614295091199</v>
      </c>
      <c r="O17" s="51">
        <v>538.89124838484395</v>
      </c>
      <c r="P17" s="56">
        <v>508.31954117598502</v>
      </c>
      <c r="Q17" s="64">
        <v>571.30162046088901</v>
      </c>
      <c r="R17" s="63">
        <v>552.51689692555897</v>
      </c>
      <c r="S17" s="56">
        <v>520.99137125421805</v>
      </c>
      <c r="T17" s="64">
        <v>585.95005259557297</v>
      </c>
      <c r="U17" s="63">
        <v>364.06374975103199</v>
      </c>
      <c r="V17" s="56">
        <v>327.61399246471098</v>
      </c>
      <c r="W17" s="64">
        <v>404.56884300220702</v>
      </c>
      <c r="X17" s="63">
        <v>487.88737930678201</v>
      </c>
      <c r="Y17" s="56">
        <v>445.17441679869103</v>
      </c>
      <c r="Z17" s="64">
        <v>534.69850446163298</v>
      </c>
      <c r="AA17" s="63">
        <v>432.06079937371999</v>
      </c>
      <c r="AB17" s="56">
        <v>392.33709759862398</v>
      </c>
      <c r="AC17" s="64">
        <v>475.80648248163999</v>
      </c>
      <c r="AD17" s="63">
        <v>521.77378962066496</v>
      </c>
      <c r="AE17" s="56">
        <v>478.08011694074298</v>
      </c>
      <c r="AF17" s="64">
        <v>569.46080350974796</v>
      </c>
      <c r="AG17" s="63">
        <v>397.71575342287599</v>
      </c>
      <c r="AH17" s="56">
        <v>370.37942010870398</v>
      </c>
      <c r="AI17" s="64">
        <v>427.06968026004699</v>
      </c>
      <c r="AJ17" s="63">
        <v>504.45576878797903</v>
      </c>
      <c r="AK17" s="56">
        <v>473.53215606745198</v>
      </c>
      <c r="AL17" s="64">
        <v>537.39882160657896</v>
      </c>
      <c r="AM17" s="63">
        <v>313.202568808801</v>
      </c>
      <c r="AN17" s="56">
        <v>181.42789062661799</v>
      </c>
      <c r="AO17" s="64">
        <v>540.68781139232203</v>
      </c>
      <c r="AP17" s="63">
        <v>437.30383090571002</v>
      </c>
      <c r="AQ17" s="56">
        <v>307.45056121288098</v>
      </c>
      <c r="AR17" s="64">
        <v>622.00127321412799</v>
      </c>
      <c r="AS17" s="63">
        <v>418.17036848908299</v>
      </c>
      <c r="AT17" s="56">
        <v>390.994996476464</v>
      </c>
      <c r="AU17" s="64">
        <v>447.23451363352899</v>
      </c>
      <c r="AV17" s="63">
        <v>464.19642231292698</v>
      </c>
      <c r="AW17" s="56">
        <v>435.95206708770303</v>
      </c>
      <c r="AX17" s="64">
        <v>494.27066587293501</v>
      </c>
      <c r="AY17" s="63">
        <v>416.16841998555202</v>
      </c>
      <c r="AZ17" s="56">
        <v>389.31424323718602</v>
      </c>
      <c r="BA17" s="64">
        <v>444.87494819898501</v>
      </c>
      <c r="BB17" s="63">
        <v>463.55601064477497</v>
      </c>
      <c r="BC17" s="56">
        <v>435.77051119107898</v>
      </c>
      <c r="BD17" s="64">
        <v>493.11316274605701</v>
      </c>
      <c r="BE17" s="63">
        <v>544.16894364547295</v>
      </c>
      <c r="BF17" s="56">
        <v>413.84705852690399</v>
      </c>
      <c r="BG17" s="64">
        <v>715.52964586065696</v>
      </c>
      <c r="BH17" s="63">
        <v>475.72559569402802</v>
      </c>
      <c r="BI17" s="56">
        <v>360.70462859986799</v>
      </c>
      <c r="BJ17" s="64">
        <v>627.42428140418997</v>
      </c>
      <c r="BK17" s="63">
        <v>458.60729336010002</v>
      </c>
      <c r="BL17" s="56">
        <v>430.99814828948001</v>
      </c>
      <c r="BM17" s="64">
        <v>487.98504206522603</v>
      </c>
      <c r="BN17" s="63">
        <v>486.05283062888702</v>
      </c>
      <c r="BO17" s="56">
        <v>457.81557146234599</v>
      </c>
      <c r="BP17" s="64">
        <v>516.03171427248901</v>
      </c>
      <c r="BQ17" s="63">
        <v>462.44448020339502</v>
      </c>
      <c r="BR17" s="56">
        <v>435.29205717495302</v>
      </c>
      <c r="BS17" s="64">
        <v>491.290603045936</v>
      </c>
      <c r="BT17" s="63">
        <v>485.53472362736102</v>
      </c>
      <c r="BU17" s="56">
        <v>457.96014585349701</v>
      </c>
      <c r="BV17" s="64">
        <v>514.76961474135203</v>
      </c>
      <c r="BW17" s="63">
        <v>438.03430169797599</v>
      </c>
      <c r="BX17" s="56">
        <v>410.12476167780198</v>
      </c>
      <c r="BY17" s="64">
        <v>467.84312334394298</v>
      </c>
      <c r="BZ17" s="63">
        <v>505.73385651911201</v>
      </c>
      <c r="CA17" s="56">
        <v>475.37597713839801</v>
      </c>
      <c r="CB17" s="64">
        <v>538.03041367240201</v>
      </c>
      <c r="CC17" s="63">
        <v>471.472906655163</v>
      </c>
      <c r="CD17" s="56">
        <v>457.99913343854303</v>
      </c>
      <c r="CE17" s="64">
        <v>485.34306176737698</v>
      </c>
      <c r="CF17" s="63">
        <v>502.85271354186699</v>
      </c>
      <c r="CG17" s="56">
        <v>488.986480779023</v>
      </c>
      <c r="CH17" s="64">
        <v>517.11215229013396</v>
      </c>
      <c r="CI17" s="63">
        <v>465.33969891143403</v>
      </c>
      <c r="CJ17" s="56">
        <v>453.16200453476699</v>
      </c>
      <c r="CK17" s="56">
        <v>477.84464102477801</v>
      </c>
      <c r="CL17" s="51">
        <v>503.05616785398001</v>
      </c>
      <c r="CM17" s="56">
        <v>490.40307973039</v>
      </c>
      <c r="CN17" s="64">
        <v>516.03572341972097</v>
      </c>
      <c r="CO17" s="117"/>
      <c r="CP17" s="117"/>
    </row>
    <row r="18" spans="1:94" ht="18" customHeight="1" x14ac:dyDescent="0.35">
      <c r="A18" s="173" t="s">
        <v>90</v>
      </c>
      <c r="B18" s="174" t="s">
        <v>60</v>
      </c>
      <c r="C18" s="100">
        <v>219.88964179093</v>
      </c>
      <c r="D18" s="101">
        <v>189.02201466957399</v>
      </c>
      <c r="E18" s="101">
        <v>255.798006657933</v>
      </c>
      <c r="F18" s="100">
        <v>188.67757119109899</v>
      </c>
      <c r="G18" s="101">
        <v>159.121914632943</v>
      </c>
      <c r="H18" s="101">
        <v>223.722960804557</v>
      </c>
      <c r="I18" s="100">
        <v>212.05325322854799</v>
      </c>
      <c r="J18" s="101">
        <v>186.41564875487501</v>
      </c>
      <c r="K18" s="101">
        <v>241.21677823270599</v>
      </c>
      <c r="L18" s="100">
        <v>172.98725818135</v>
      </c>
      <c r="M18" s="101">
        <v>149.81919928647901</v>
      </c>
      <c r="N18" s="102">
        <v>199.73802847444199</v>
      </c>
      <c r="O18" s="100">
        <v>215.637309350462</v>
      </c>
      <c r="P18" s="101">
        <v>195.510748527039</v>
      </c>
      <c r="Q18" s="102">
        <v>237.83576879649601</v>
      </c>
      <c r="R18" s="100">
        <v>179.289387262503</v>
      </c>
      <c r="S18" s="101">
        <v>160.664802207722</v>
      </c>
      <c r="T18" s="102">
        <v>200.07297144899499</v>
      </c>
      <c r="U18" s="100">
        <v>154.39013021820301</v>
      </c>
      <c r="V18" s="101">
        <v>129.60317063798999</v>
      </c>
      <c r="W18" s="102">
        <v>183.91766336777101</v>
      </c>
      <c r="X18" s="100">
        <v>147.42125637795601</v>
      </c>
      <c r="Y18" s="101">
        <v>122.501638922948</v>
      </c>
      <c r="Z18" s="102">
        <v>177.41009037213601</v>
      </c>
      <c r="AA18" s="100">
        <v>192.32693561674</v>
      </c>
      <c r="AB18" s="101">
        <v>165.040547863771</v>
      </c>
      <c r="AC18" s="102">
        <v>224.12462054026801</v>
      </c>
      <c r="AD18" s="100">
        <v>131.76808199992101</v>
      </c>
      <c r="AE18" s="101">
        <v>108.949802725521</v>
      </c>
      <c r="AF18" s="102">
        <v>159.36538662378601</v>
      </c>
      <c r="AG18" s="100">
        <v>173.14185062965899</v>
      </c>
      <c r="AH18" s="101">
        <v>154.308886494798</v>
      </c>
      <c r="AI18" s="102">
        <v>194.273324890292</v>
      </c>
      <c r="AJ18" s="100">
        <v>139.689220873614</v>
      </c>
      <c r="AK18" s="101">
        <v>122.335205551782</v>
      </c>
      <c r="AL18" s="102">
        <v>159.50501198951901</v>
      </c>
      <c r="AM18" s="237">
        <v>130.28770239529001</v>
      </c>
      <c r="AN18" s="238">
        <v>47.4469010072442</v>
      </c>
      <c r="AO18" s="239">
        <v>357.765945406041</v>
      </c>
      <c r="AP18" s="100">
        <v>140.780337463048</v>
      </c>
      <c r="AQ18" s="101">
        <v>66.400186711044199</v>
      </c>
      <c r="AR18" s="102">
        <v>298.479633836831</v>
      </c>
      <c r="AS18" s="100">
        <v>182.43768824332599</v>
      </c>
      <c r="AT18" s="101">
        <v>162.93247331536799</v>
      </c>
      <c r="AU18" s="102">
        <v>204.27794051309999</v>
      </c>
      <c r="AV18" s="100">
        <v>163.65092679377199</v>
      </c>
      <c r="AW18" s="101">
        <v>144.634205058931</v>
      </c>
      <c r="AX18" s="102">
        <v>185.16799556196599</v>
      </c>
      <c r="AY18" s="100">
        <v>181.60353103958201</v>
      </c>
      <c r="AZ18" s="101">
        <v>162.297630114904</v>
      </c>
      <c r="BA18" s="102">
        <v>203.20593999244099</v>
      </c>
      <c r="BB18" s="100">
        <v>163.16044452686299</v>
      </c>
      <c r="BC18" s="101">
        <v>144.43646457446499</v>
      </c>
      <c r="BD18" s="102">
        <v>184.311702288162</v>
      </c>
      <c r="BE18" s="100">
        <v>130.077443748794</v>
      </c>
      <c r="BF18" s="101">
        <v>74.481331608961597</v>
      </c>
      <c r="BG18" s="102">
        <v>227.17291711504399</v>
      </c>
      <c r="BH18" s="100">
        <v>116.88900548741501</v>
      </c>
      <c r="BI18" s="101">
        <v>61.791994349359697</v>
      </c>
      <c r="BJ18" s="102">
        <v>221.11342654824699</v>
      </c>
      <c r="BK18" s="100">
        <v>154.00695817688501</v>
      </c>
      <c r="BL18" s="101">
        <v>137.440579732814</v>
      </c>
      <c r="BM18" s="102">
        <v>172.57016241495</v>
      </c>
      <c r="BN18" s="100">
        <v>162.349940128963</v>
      </c>
      <c r="BO18" s="101">
        <v>144.53055476975899</v>
      </c>
      <c r="BP18" s="102">
        <v>182.366303802446</v>
      </c>
      <c r="BQ18" s="100">
        <v>152.87189783685301</v>
      </c>
      <c r="BR18" s="101">
        <v>136.73619582684199</v>
      </c>
      <c r="BS18" s="102">
        <v>170.911710735583</v>
      </c>
      <c r="BT18" s="100">
        <v>160.34922602857</v>
      </c>
      <c r="BU18" s="101">
        <v>143.012937499401</v>
      </c>
      <c r="BV18" s="102">
        <v>179.78705100067799</v>
      </c>
      <c r="BW18" s="100">
        <v>178.885279894657</v>
      </c>
      <c r="BX18" s="101">
        <v>160.20395190613499</v>
      </c>
      <c r="BY18" s="102">
        <v>199.745031144667</v>
      </c>
      <c r="BZ18" s="100">
        <v>162.11149142265899</v>
      </c>
      <c r="CA18" s="101">
        <v>143.73457043205499</v>
      </c>
      <c r="CB18" s="102">
        <v>182.83796008352601</v>
      </c>
      <c r="CC18" s="100">
        <v>170.39687496140101</v>
      </c>
      <c r="CD18" s="101">
        <v>161.937770526538</v>
      </c>
      <c r="CE18" s="102">
        <v>179.29785560344601</v>
      </c>
      <c r="CF18" s="100">
        <v>161.195691843015</v>
      </c>
      <c r="CG18" s="101">
        <v>152.64072798536799</v>
      </c>
      <c r="CH18" s="102">
        <v>170.23013065843799</v>
      </c>
      <c r="CI18" s="100">
        <v>171.85729680643701</v>
      </c>
      <c r="CJ18" s="101">
        <v>164.095453716506</v>
      </c>
      <c r="CK18" s="102">
        <v>179.98628113513101</v>
      </c>
      <c r="CL18" s="100">
        <v>161.46053495367701</v>
      </c>
      <c r="CM18" s="101">
        <v>153.638464374687</v>
      </c>
      <c r="CN18" s="102">
        <v>169.68084427054799</v>
      </c>
      <c r="CO18" s="117"/>
      <c r="CP18" s="117"/>
    </row>
    <row r="19" spans="1:94" ht="18" customHeight="1" x14ac:dyDescent="0.35">
      <c r="A19" s="168"/>
      <c r="B19" s="169" t="s">
        <v>61</v>
      </c>
      <c r="C19" s="63">
        <v>124.300807955252</v>
      </c>
      <c r="D19" s="56">
        <v>62.162541171610798</v>
      </c>
      <c r="E19" s="56">
        <v>248.553076613679</v>
      </c>
      <c r="F19" s="63">
        <v>193.68295589988099</v>
      </c>
      <c r="G19" s="56">
        <v>112.463235297086</v>
      </c>
      <c r="H19" s="56">
        <v>333.55867192526898</v>
      </c>
      <c r="I19" s="63">
        <v>236.75643681562599</v>
      </c>
      <c r="J19" s="56">
        <v>158.69052896724401</v>
      </c>
      <c r="K19" s="64">
        <v>353.22593439210101</v>
      </c>
      <c r="L19" s="63">
        <v>202.41052534731801</v>
      </c>
      <c r="M19" s="56">
        <v>133.277339066265</v>
      </c>
      <c r="N19" s="64">
        <v>307.40425235386101</v>
      </c>
      <c r="O19" s="63">
        <v>193.08513847824801</v>
      </c>
      <c r="P19" s="56">
        <v>136.54514158817599</v>
      </c>
      <c r="Q19" s="64">
        <v>273.03696248386001</v>
      </c>
      <c r="R19" s="63">
        <v>199.078550708151</v>
      </c>
      <c r="S19" s="56">
        <v>142.93716010991099</v>
      </c>
      <c r="T19" s="64">
        <v>277.270580453555</v>
      </c>
      <c r="U19" s="63">
        <v>206.07226267344399</v>
      </c>
      <c r="V19" s="56">
        <v>124.233936411154</v>
      </c>
      <c r="W19" s="64">
        <v>341.82107297004501</v>
      </c>
      <c r="X19" s="63">
        <v>240.73826400963</v>
      </c>
      <c r="Y19" s="56">
        <v>151.67534681866499</v>
      </c>
      <c r="Z19" s="64">
        <v>382.09842913797797</v>
      </c>
      <c r="AA19" s="63">
        <v>128.008192524322</v>
      </c>
      <c r="AB19" s="56">
        <v>68.875410922566502</v>
      </c>
      <c r="AC19" s="64">
        <v>237.90924996100401</v>
      </c>
      <c r="AD19" s="63">
        <v>91.659028414298803</v>
      </c>
      <c r="AE19" s="56">
        <v>43.696968308498398</v>
      </c>
      <c r="AF19" s="64">
        <v>192.26453951084099</v>
      </c>
      <c r="AG19" s="63">
        <v>165.66165264064699</v>
      </c>
      <c r="AH19" s="56">
        <v>111.939066519291</v>
      </c>
      <c r="AI19" s="64">
        <v>245.167161108145</v>
      </c>
      <c r="AJ19" s="63">
        <v>165.40955405584199</v>
      </c>
      <c r="AK19" s="56">
        <v>111.768721241406</v>
      </c>
      <c r="AL19" s="64">
        <v>244.79407359289499</v>
      </c>
      <c r="AM19" s="63">
        <v>0</v>
      </c>
      <c r="AN19" s="56"/>
      <c r="AO19" s="64"/>
      <c r="AP19" s="63">
        <v>0</v>
      </c>
      <c r="AQ19" s="56"/>
      <c r="AR19" s="64"/>
      <c r="AS19" s="63">
        <v>164.654226125137</v>
      </c>
      <c r="AT19" s="56">
        <v>110.36264353327</v>
      </c>
      <c r="AU19" s="64">
        <v>245.65390346684501</v>
      </c>
      <c r="AV19" s="63">
        <v>213.08193969135399</v>
      </c>
      <c r="AW19" s="56">
        <v>151.485642114098</v>
      </c>
      <c r="AX19" s="64">
        <v>299.72420084823602</v>
      </c>
      <c r="AY19" s="63">
        <v>162.08550010130301</v>
      </c>
      <c r="AZ19" s="56">
        <v>108.64090579732201</v>
      </c>
      <c r="BA19" s="64">
        <v>241.82152339655099</v>
      </c>
      <c r="BB19" s="63">
        <v>207.93950850661599</v>
      </c>
      <c r="BC19" s="56">
        <v>147.82975043610799</v>
      </c>
      <c r="BD19" s="64">
        <v>292.49078125624601</v>
      </c>
      <c r="BE19" s="63">
        <v>111.234705228031</v>
      </c>
      <c r="BF19" s="56">
        <v>15.6689092428495</v>
      </c>
      <c r="BG19" s="64">
        <v>789.66311281772403</v>
      </c>
      <c r="BH19" s="63">
        <v>0</v>
      </c>
      <c r="BI19" s="56"/>
      <c r="BJ19" s="64"/>
      <c r="BK19" s="63">
        <v>167.90597265531301</v>
      </c>
      <c r="BL19" s="56">
        <v>115.932225668176</v>
      </c>
      <c r="BM19" s="64">
        <v>243.18014676971501</v>
      </c>
      <c r="BN19" s="63">
        <v>175.16103514521399</v>
      </c>
      <c r="BO19" s="56">
        <v>123.184819876934</v>
      </c>
      <c r="BP19" s="64">
        <v>249.06793112816101</v>
      </c>
      <c r="BQ19" s="63">
        <v>165.00711237553301</v>
      </c>
      <c r="BR19" s="56">
        <v>114.66701464022699</v>
      </c>
      <c r="BS19" s="64">
        <v>237.44707420821001</v>
      </c>
      <c r="BT19" s="63">
        <v>167.55851035079201</v>
      </c>
      <c r="BU19" s="56">
        <v>117.838221835683</v>
      </c>
      <c r="BV19" s="64">
        <v>238.25762094514801</v>
      </c>
      <c r="BW19" s="63">
        <v>156.52514185090999</v>
      </c>
      <c r="BX19" s="56">
        <v>104.913969356352</v>
      </c>
      <c r="BY19" s="64">
        <v>233.5258134046</v>
      </c>
      <c r="BZ19" s="63">
        <v>195.42331210994101</v>
      </c>
      <c r="CA19" s="56">
        <v>137.43459258538499</v>
      </c>
      <c r="CB19" s="64">
        <v>277.87960947526801</v>
      </c>
      <c r="CC19" s="63">
        <v>141.62664640976499</v>
      </c>
      <c r="CD19" s="56">
        <v>117.48599216529701</v>
      </c>
      <c r="CE19" s="64">
        <v>170.72764679091</v>
      </c>
      <c r="CF19" s="63">
        <v>169.64473667917301</v>
      </c>
      <c r="CG19" s="56">
        <v>143.48857886768201</v>
      </c>
      <c r="CH19" s="64">
        <v>200.56883209837099</v>
      </c>
      <c r="CI19" s="63">
        <v>144.08292294789399</v>
      </c>
      <c r="CJ19" s="56">
        <v>121.640976125918</v>
      </c>
      <c r="CK19" s="64">
        <v>170.665258915045</v>
      </c>
      <c r="CL19" s="63">
        <v>173.87704409025</v>
      </c>
      <c r="CM19" s="56">
        <v>149.47570958765999</v>
      </c>
      <c r="CN19" s="64">
        <v>202.26180256955101</v>
      </c>
      <c r="CO19" s="117"/>
      <c r="CP19" s="117"/>
    </row>
    <row r="20" spans="1:94" ht="18" customHeight="1" x14ac:dyDescent="0.35">
      <c r="A20" s="168"/>
      <c r="B20" s="169" t="s">
        <v>137</v>
      </c>
      <c r="C20" s="63">
        <v>189.37263802388</v>
      </c>
      <c r="D20" s="56">
        <v>156.470235208855</v>
      </c>
      <c r="E20" s="64">
        <v>229.19372482731501</v>
      </c>
      <c r="F20" s="63">
        <v>176.68149421656099</v>
      </c>
      <c r="G20" s="56">
        <v>143.75706679835699</v>
      </c>
      <c r="H20" s="56">
        <v>217.14654516694301</v>
      </c>
      <c r="I20" s="63">
        <v>199.02665897561599</v>
      </c>
      <c r="J20" s="56">
        <v>170.89774983246599</v>
      </c>
      <c r="K20" s="64">
        <v>231.78544493317099</v>
      </c>
      <c r="L20" s="63">
        <v>163.90802364251499</v>
      </c>
      <c r="M20" s="56">
        <v>138.27138871837201</v>
      </c>
      <c r="N20" s="64">
        <v>194.29789823775599</v>
      </c>
      <c r="O20" s="63">
        <v>195.175053223997</v>
      </c>
      <c r="P20" s="56">
        <v>173.271486660596</v>
      </c>
      <c r="Q20" s="64">
        <v>219.84748982737801</v>
      </c>
      <c r="R20" s="63">
        <v>168.98254494342399</v>
      </c>
      <c r="S20" s="56">
        <v>148.22821800345801</v>
      </c>
      <c r="T20" s="64">
        <v>192.64281039181199</v>
      </c>
      <c r="U20" s="63">
        <v>167.16314340326099</v>
      </c>
      <c r="V20" s="56">
        <v>138.18685442812799</v>
      </c>
      <c r="W20" s="64">
        <v>202.21544681728599</v>
      </c>
      <c r="X20" s="63">
        <v>157.81990606896099</v>
      </c>
      <c r="Y20" s="56">
        <v>128.694285738106</v>
      </c>
      <c r="Z20" s="64">
        <v>193.53713032994901</v>
      </c>
      <c r="AA20" s="63">
        <v>192.41124309655399</v>
      </c>
      <c r="AB20" s="56">
        <v>161.67825062814799</v>
      </c>
      <c r="AC20" s="64">
        <v>228.986189089281</v>
      </c>
      <c r="AD20" s="63">
        <v>136.34899780041999</v>
      </c>
      <c r="AE20" s="56">
        <v>110.138729556914</v>
      </c>
      <c r="AF20" s="64">
        <v>168.79665559944601</v>
      </c>
      <c r="AG20" s="63">
        <v>179.69542335093999</v>
      </c>
      <c r="AH20" s="56">
        <v>158.04830646368401</v>
      </c>
      <c r="AI20" s="64">
        <v>204.30744179276101</v>
      </c>
      <c r="AJ20" s="63">
        <v>147.179838583942</v>
      </c>
      <c r="AK20" s="56">
        <v>126.99991029150399</v>
      </c>
      <c r="AL20" s="64">
        <v>170.56630068379201</v>
      </c>
      <c r="AM20" s="130">
        <v>161.84807750967701</v>
      </c>
      <c r="AN20" s="131">
        <v>58.940249698439999</v>
      </c>
      <c r="AO20" s="132">
        <v>444.42974584601399</v>
      </c>
      <c r="AP20" s="63">
        <v>147.41520109912301</v>
      </c>
      <c r="AQ20" s="56">
        <v>62.874386432302401</v>
      </c>
      <c r="AR20" s="64">
        <v>345.629480432278</v>
      </c>
      <c r="AS20" s="63">
        <v>184.65729774822299</v>
      </c>
      <c r="AT20" s="56">
        <v>162.25477803915501</v>
      </c>
      <c r="AU20" s="64">
        <v>210.15293369941401</v>
      </c>
      <c r="AV20" s="63">
        <v>166.16157296200299</v>
      </c>
      <c r="AW20" s="56">
        <v>144.16482671062201</v>
      </c>
      <c r="AX20" s="64">
        <v>191.51459450388001</v>
      </c>
      <c r="AY20" s="63">
        <v>184.40060762290699</v>
      </c>
      <c r="AZ20" s="56">
        <v>162.19637537495399</v>
      </c>
      <c r="BA20" s="64">
        <v>209.644537450916</v>
      </c>
      <c r="BB20" s="63">
        <v>165.81035664275001</v>
      </c>
      <c r="BC20" s="56">
        <v>144.13850310091601</v>
      </c>
      <c r="BD20" s="64">
        <v>190.74066802780001</v>
      </c>
      <c r="BE20" s="63">
        <v>72.293426890730501</v>
      </c>
      <c r="BF20" s="56">
        <v>29.534343886307401</v>
      </c>
      <c r="BG20" s="64">
        <v>176.958038808114</v>
      </c>
      <c r="BH20" s="63">
        <v>112.48276536839499</v>
      </c>
      <c r="BI20" s="56">
        <v>52.911686173679797</v>
      </c>
      <c r="BJ20" s="64">
        <v>239.12245894773699</v>
      </c>
      <c r="BK20" s="63">
        <v>139.87440898150001</v>
      </c>
      <c r="BL20" s="56">
        <v>121.908182790788</v>
      </c>
      <c r="BM20" s="64">
        <v>160.48840889950799</v>
      </c>
      <c r="BN20" s="63">
        <v>165.41858229966201</v>
      </c>
      <c r="BO20" s="56">
        <v>144.90592943374301</v>
      </c>
      <c r="BP20" s="64">
        <v>188.834973675398</v>
      </c>
      <c r="BQ20" s="63">
        <v>136.893239370034</v>
      </c>
      <c r="BR20" s="56">
        <v>119.49671201527001</v>
      </c>
      <c r="BS20" s="64">
        <v>156.82238171395599</v>
      </c>
      <c r="BT20" s="63">
        <v>163.14458571530199</v>
      </c>
      <c r="BU20" s="56">
        <v>143.193263314901</v>
      </c>
      <c r="BV20" s="64">
        <v>185.87575443186199</v>
      </c>
      <c r="BW20" s="63">
        <v>169.30959277861501</v>
      </c>
      <c r="BX20" s="56">
        <v>148.53005455327599</v>
      </c>
      <c r="BY20" s="64">
        <v>192.996214086614</v>
      </c>
      <c r="BZ20" s="63">
        <v>162.21676252592201</v>
      </c>
      <c r="CA20" s="56">
        <v>141.15287442997999</v>
      </c>
      <c r="CB20" s="64">
        <v>186.423961613654</v>
      </c>
      <c r="CC20" s="63">
        <v>158.06154385073299</v>
      </c>
      <c r="CD20" s="56">
        <v>148.743075879738</v>
      </c>
      <c r="CE20" s="64">
        <v>167.96379593949499</v>
      </c>
      <c r="CF20" s="63">
        <v>160.692201046451</v>
      </c>
      <c r="CG20" s="56">
        <v>150.89643921108001</v>
      </c>
      <c r="CH20" s="64">
        <v>171.123875501344</v>
      </c>
      <c r="CI20" s="63">
        <v>159.99933564697801</v>
      </c>
      <c r="CJ20" s="56">
        <v>151.42076879787899</v>
      </c>
      <c r="CK20" s="64">
        <v>169.06391118411099</v>
      </c>
      <c r="CL20" s="63">
        <v>161.07328269265599</v>
      </c>
      <c r="CM20" s="56">
        <v>152.10340188912301</v>
      </c>
      <c r="CN20" s="64">
        <v>170.572137606105</v>
      </c>
      <c r="CO20" s="117"/>
      <c r="CP20" s="117"/>
    </row>
    <row r="21" spans="1:94" ht="18" customHeight="1" x14ac:dyDescent="0.35">
      <c r="A21" s="170"/>
      <c r="B21" s="171" t="s">
        <v>62</v>
      </c>
      <c r="C21" s="51">
        <v>345.87009323952299</v>
      </c>
      <c r="D21" s="50">
        <v>272.34476330516702</v>
      </c>
      <c r="E21" s="52">
        <v>439.24516831437302</v>
      </c>
      <c r="F21" s="51">
        <v>238.199837675726</v>
      </c>
      <c r="G21" s="50">
        <v>179.460061052562</v>
      </c>
      <c r="H21" s="52">
        <v>316.165961027528</v>
      </c>
      <c r="I21" s="51">
        <v>265.82970642655198</v>
      </c>
      <c r="J21" s="50">
        <v>209.780288519571</v>
      </c>
      <c r="K21" s="52">
        <v>336.85449342031001</v>
      </c>
      <c r="L21" s="51">
        <v>210.468200764741</v>
      </c>
      <c r="M21" s="50">
        <v>162.06484372911299</v>
      </c>
      <c r="N21" s="52">
        <v>273.32802422707198</v>
      </c>
      <c r="O21" s="51">
        <v>300.10970002637998</v>
      </c>
      <c r="P21" s="50">
        <v>253.70498122849</v>
      </c>
      <c r="Q21" s="52">
        <v>355.00222192645703</v>
      </c>
      <c r="R21" s="51">
        <v>221.83814657972701</v>
      </c>
      <c r="S21" s="50">
        <v>183.09603458477699</v>
      </c>
      <c r="T21" s="52">
        <v>268.77787599022201</v>
      </c>
      <c r="U21" s="51">
        <v>101.660511685015</v>
      </c>
      <c r="V21" s="50">
        <v>65.904535946509597</v>
      </c>
      <c r="W21" s="52">
        <v>156.815604383395</v>
      </c>
      <c r="X21" s="51">
        <v>104.493497397143</v>
      </c>
      <c r="Y21" s="50">
        <v>68.629422737129303</v>
      </c>
      <c r="Z21" s="52">
        <v>159.099269129937</v>
      </c>
      <c r="AA21" s="51">
        <v>191.978897046225</v>
      </c>
      <c r="AB21" s="50">
        <v>140.05442733409899</v>
      </c>
      <c r="AC21" s="52">
        <v>263.15410096366003</v>
      </c>
      <c r="AD21" s="51">
        <v>112.857121900425</v>
      </c>
      <c r="AE21" s="50">
        <v>75.396817206385705</v>
      </c>
      <c r="AF21" s="52">
        <v>168.929278921454</v>
      </c>
      <c r="AG21" s="51">
        <v>146.087358113601</v>
      </c>
      <c r="AH21" s="50">
        <v>113.21105624607701</v>
      </c>
      <c r="AI21" s="52">
        <v>188.51088319698599</v>
      </c>
      <c r="AJ21" s="51">
        <v>108.766414428413</v>
      </c>
      <c r="AK21" s="50">
        <v>81.300468428875504</v>
      </c>
      <c r="AL21" s="52">
        <v>145.511251487594</v>
      </c>
      <c r="AM21" s="51"/>
      <c r="AN21" s="50"/>
      <c r="AO21" s="52"/>
      <c r="AP21" s="133">
        <v>113.390259375661</v>
      </c>
      <c r="AQ21" s="134">
        <v>27.769558709275799</v>
      </c>
      <c r="AR21" s="135">
        <v>463.00162908188202</v>
      </c>
      <c r="AS21" s="51">
        <v>173.27468490259801</v>
      </c>
      <c r="AT21" s="50">
        <v>138.87033713349501</v>
      </c>
      <c r="AU21" s="52">
        <v>216.202517023003</v>
      </c>
      <c r="AV21" s="51">
        <v>153.286464406975</v>
      </c>
      <c r="AW21" s="50">
        <v>121.61017139432801</v>
      </c>
      <c r="AX21" s="52">
        <v>193.213609527784</v>
      </c>
      <c r="AY21" s="51">
        <v>170.05662514431901</v>
      </c>
      <c r="AZ21" s="50">
        <v>136.288886260759</v>
      </c>
      <c r="BA21" s="52">
        <v>212.190858322407</v>
      </c>
      <c r="BB21" s="51">
        <v>152.22106374076699</v>
      </c>
      <c r="BC21" s="50">
        <v>121.12774832229</v>
      </c>
      <c r="BD21" s="52">
        <v>191.295987643704</v>
      </c>
      <c r="BE21" s="51">
        <v>368.62171847054498</v>
      </c>
      <c r="BF21" s="50">
        <v>182.68261505711899</v>
      </c>
      <c r="BG21" s="52">
        <v>743.81446360230495</v>
      </c>
      <c r="BH21" s="133">
        <v>135.07886854285701</v>
      </c>
      <c r="BI21" s="134">
        <v>43.565749617198598</v>
      </c>
      <c r="BJ21" s="135">
        <v>418.82214554194701</v>
      </c>
      <c r="BK21" s="51">
        <v>212.34902023988201</v>
      </c>
      <c r="BL21" s="50">
        <v>174.11483511660199</v>
      </c>
      <c r="BM21" s="52">
        <v>258.97911781405799</v>
      </c>
      <c r="BN21" s="51">
        <v>149.68195578325799</v>
      </c>
      <c r="BO21" s="50">
        <v>118.807135065578</v>
      </c>
      <c r="BP21" s="52">
        <v>188.58032284622001</v>
      </c>
      <c r="BQ21" s="51">
        <v>218.835077661415</v>
      </c>
      <c r="BR21" s="50">
        <v>180.77920271590099</v>
      </c>
      <c r="BS21" s="52">
        <v>264.90210431083699</v>
      </c>
      <c r="BT21" s="51">
        <v>148.809407834627</v>
      </c>
      <c r="BU21" s="50">
        <v>118.66724208532</v>
      </c>
      <c r="BV21" s="52">
        <v>186.60785799817299</v>
      </c>
      <c r="BW21" s="51">
        <v>218.415680553188</v>
      </c>
      <c r="BX21" s="50">
        <v>179.26247012443099</v>
      </c>
      <c r="BY21" s="52">
        <v>266.12045163942503</v>
      </c>
      <c r="BZ21" s="51">
        <v>161.67691071431699</v>
      </c>
      <c r="CA21" s="50">
        <v>129.03924347100701</v>
      </c>
      <c r="CB21" s="52">
        <v>202.56956531210901</v>
      </c>
      <c r="CC21" s="51">
        <v>221.319652110569</v>
      </c>
      <c r="CD21" s="50">
        <v>202.02298893891199</v>
      </c>
      <c r="CE21" s="52">
        <v>242.45947784266599</v>
      </c>
      <c r="CF21" s="51">
        <v>163.274205131396</v>
      </c>
      <c r="CG21" s="50">
        <v>147.071183235641</v>
      </c>
      <c r="CH21" s="52">
        <v>181.26233484214401</v>
      </c>
      <c r="CI21" s="51">
        <v>220.80939287497401</v>
      </c>
      <c r="CJ21" s="50">
        <v>203.26564889574399</v>
      </c>
      <c r="CK21" s="52">
        <v>239.86732754250099</v>
      </c>
      <c r="CL21" s="51">
        <v>163.059191723532</v>
      </c>
      <c r="CM21" s="50">
        <v>148.310042454886</v>
      </c>
      <c r="CN21" s="52">
        <v>179.27511559858999</v>
      </c>
      <c r="CO21" s="117"/>
      <c r="CP21" s="117"/>
    </row>
    <row r="22" spans="1:94" ht="18" customHeight="1" x14ac:dyDescent="0.35">
      <c r="A22" s="180" t="s">
        <v>91</v>
      </c>
      <c r="B22" s="181" t="s">
        <v>92</v>
      </c>
      <c r="C22" s="100">
        <v>786.01325697685297</v>
      </c>
      <c r="D22" s="101">
        <v>727.47424801123702</v>
      </c>
      <c r="E22" s="102">
        <v>849.26283209659096</v>
      </c>
      <c r="F22" s="100">
        <v>633.51109858517202</v>
      </c>
      <c r="G22" s="101">
        <v>578.11477431646301</v>
      </c>
      <c r="H22" s="102">
        <v>694.21562959554694</v>
      </c>
      <c r="I22" s="100">
        <v>851.34962648319402</v>
      </c>
      <c r="J22" s="101">
        <v>800.303615039227</v>
      </c>
      <c r="K22" s="102">
        <v>905.65152136361201</v>
      </c>
      <c r="L22" s="100">
        <v>770.99289713210305</v>
      </c>
      <c r="M22" s="101">
        <v>720.84421588988903</v>
      </c>
      <c r="N22" s="102">
        <v>824.63039076248003</v>
      </c>
      <c r="O22" s="100">
        <v>823.97222416933801</v>
      </c>
      <c r="P22" s="101">
        <v>785.17727817577804</v>
      </c>
      <c r="Q22" s="102">
        <v>864.68399567030394</v>
      </c>
      <c r="R22" s="100">
        <v>715.48561955909304</v>
      </c>
      <c r="S22" s="101">
        <v>677.723712820988</v>
      </c>
      <c r="T22" s="102">
        <v>755.35157190386894</v>
      </c>
      <c r="U22" s="100">
        <v>657.17481245079102</v>
      </c>
      <c r="V22" s="101">
        <v>606.44791929286203</v>
      </c>
      <c r="W22" s="102">
        <v>712.14480317339905</v>
      </c>
      <c r="X22" s="100">
        <v>596.52812084418201</v>
      </c>
      <c r="Y22" s="101">
        <v>545.39327663950496</v>
      </c>
      <c r="Z22" s="102">
        <v>652.45725277449196</v>
      </c>
      <c r="AA22" s="100">
        <v>672.28938137793898</v>
      </c>
      <c r="AB22" s="101">
        <v>620.22731314458895</v>
      </c>
      <c r="AC22" s="102">
        <v>728.72155536331002</v>
      </c>
      <c r="AD22" s="100">
        <v>595.677588288435</v>
      </c>
      <c r="AE22" s="101">
        <v>545.92394842946601</v>
      </c>
      <c r="AF22" s="102">
        <v>649.965604568034</v>
      </c>
      <c r="AG22" s="100">
        <v>665.212980778977</v>
      </c>
      <c r="AH22" s="101">
        <v>628.42077508917305</v>
      </c>
      <c r="AI22" s="102">
        <v>704.15926293025598</v>
      </c>
      <c r="AJ22" s="100">
        <v>595.64851569480095</v>
      </c>
      <c r="AK22" s="101">
        <v>559.55973584056699</v>
      </c>
      <c r="AL22" s="102">
        <v>634.06483977344305</v>
      </c>
      <c r="AM22" s="100">
        <v>462.59270228555499</v>
      </c>
      <c r="AN22" s="101">
        <v>271.39450677567902</v>
      </c>
      <c r="AO22" s="102">
        <v>788.490565819474</v>
      </c>
      <c r="AP22" s="100">
        <v>352.67282165815402</v>
      </c>
      <c r="AQ22" s="101">
        <v>230.73496433138001</v>
      </c>
      <c r="AR22" s="102">
        <v>539.05189227278595</v>
      </c>
      <c r="AS22" s="100">
        <v>694.04258602863797</v>
      </c>
      <c r="AT22" s="101">
        <v>657.20697115925998</v>
      </c>
      <c r="AU22" s="102">
        <v>732.94279026232505</v>
      </c>
      <c r="AV22" s="100">
        <v>628.00603521222195</v>
      </c>
      <c r="AW22" s="101">
        <v>591.51498210600698</v>
      </c>
      <c r="AX22" s="102">
        <v>666.74825185120096</v>
      </c>
      <c r="AY22" s="100">
        <v>689.68736135604797</v>
      </c>
      <c r="AZ22" s="101">
        <v>653.26797921471098</v>
      </c>
      <c r="BA22" s="102">
        <v>728.13710689764196</v>
      </c>
      <c r="BB22" s="100">
        <v>620.09880386464897</v>
      </c>
      <c r="BC22" s="101">
        <v>584.39628976844006</v>
      </c>
      <c r="BD22" s="102">
        <v>657.98249113924101</v>
      </c>
      <c r="BE22" s="100">
        <v>880.58819713313903</v>
      </c>
      <c r="BF22" s="101">
        <v>708.87343037604296</v>
      </c>
      <c r="BG22" s="102">
        <v>1093.8984869539299</v>
      </c>
      <c r="BH22" s="100">
        <v>644.40585552401501</v>
      </c>
      <c r="BI22" s="101">
        <v>499.00327986527498</v>
      </c>
      <c r="BJ22" s="102">
        <v>832.17670782795597</v>
      </c>
      <c r="BK22" s="100">
        <v>671.42724015485601</v>
      </c>
      <c r="BL22" s="101">
        <v>636.97465175435104</v>
      </c>
      <c r="BM22" s="102">
        <v>707.74329493385096</v>
      </c>
      <c r="BN22" s="100">
        <v>619.22504758502998</v>
      </c>
      <c r="BO22" s="101">
        <v>585.618432289623</v>
      </c>
      <c r="BP22" s="102">
        <v>654.76023023648304</v>
      </c>
      <c r="BQ22" s="100">
        <v>680.58468460799099</v>
      </c>
      <c r="BR22" s="101">
        <v>646.62844898190804</v>
      </c>
      <c r="BS22" s="102">
        <v>716.32405541736102</v>
      </c>
      <c r="BT22" s="100">
        <v>620.61098027017999</v>
      </c>
      <c r="BU22" s="101">
        <v>587.69329282128797</v>
      </c>
      <c r="BV22" s="102">
        <v>655.37244262720606</v>
      </c>
      <c r="BW22" s="100">
        <v>721.03048786009504</v>
      </c>
      <c r="BX22" s="101">
        <v>683.89607673404703</v>
      </c>
      <c r="BY22" s="102">
        <v>760.18123529306297</v>
      </c>
      <c r="BZ22" s="100">
        <v>609.78536084756399</v>
      </c>
      <c r="CA22" s="101">
        <v>573.95342023320302</v>
      </c>
      <c r="CB22" s="102">
        <v>647.85429129930299</v>
      </c>
      <c r="CC22" s="100">
        <v>726.395842531928</v>
      </c>
      <c r="CD22" s="101">
        <v>709.21214703614703</v>
      </c>
      <c r="CE22" s="102">
        <v>743.99588649569102</v>
      </c>
      <c r="CF22" s="100">
        <v>662.39057357852403</v>
      </c>
      <c r="CG22" s="101">
        <v>645.60924557784404</v>
      </c>
      <c r="CH22" s="102">
        <v>679.60809881676698</v>
      </c>
      <c r="CI22" s="100">
        <v>725.73685258242904</v>
      </c>
      <c r="CJ22" s="101">
        <v>710.08681909688801</v>
      </c>
      <c r="CK22" s="102">
        <v>741.73180663473897</v>
      </c>
      <c r="CL22" s="100">
        <v>652.97070817607903</v>
      </c>
      <c r="CM22" s="101">
        <v>637.72528319485605</v>
      </c>
      <c r="CN22" s="102">
        <v>668.58058943492404</v>
      </c>
      <c r="CO22" s="117"/>
      <c r="CP22" s="117"/>
    </row>
    <row r="23" spans="1:94" ht="18" customHeight="1" x14ac:dyDescent="0.35">
      <c r="A23" s="166" t="s">
        <v>93</v>
      </c>
      <c r="B23" s="172" t="s">
        <v>40</v>
      </c>
      <c r="C23" s="100">
        <v>2249.3080870601798</v>
      </c>
      <c r="D23" s="101">
        <v>2155.7366946464899</v>
      </c>
      <c r="E23" s="102">
        <v>2346.9410169983598</v>
      </c>
      <c r="F23" s="100">
        <v>1463.7030979567</v>
      </c>
      <c r="G23" s="101">
        <v>1388.26563984977</v>
      </c>
      <c r="H23" s="102">
        <v>1543.2397788076501</v>
      </c>
      <c r="I23" s="100">
        <v>2115.4341370566999</v>
      </c>
      <c r="J23" s="101">
        <v>2036.7585340292701</v>
      </c>
      <c r="K23" s="102">
        <v>2197.1488094722399</v>
      </c>
      <c r="L23" s="100">
        <v>1541.01412329818</v>
      </c>
      <c r="M23" s="101">
        <v>1475.65663893909</v>
      </c>
      <c r="N23" s="102">
        <v>1609.2663195089399</v>
      </c>
      <c r="O23" s="100">
        <v>2175.1738805172699</v>
      </c>
      <c r="P23" s="101">
        <v>2114.61483432868</v>
      </c>
      <c r="Q23" s="102">
        <v>2237.4672369054001</v>
      </c>
      <c r="R23" s="100">
        <v>1509.2934545504399</v>
      </c>
      <c r="S23" s="101">
        <v>1459.57162197292</v>
      </c>
      <c r="T23" s="102">
        <v>1560.7091133148101</v>
      </c>
      <c r="U23" s="100">
        <v>1887.5110219459</v>
      </c>
      <c r="V23" s="101">
        <v>1804.4157605042201</v>
      </c>
      <c r="W23" s="102">
        <v>1974.43290839563</v>
      </c>
      <c r="X23" s="100">
        <v>1646.1925432425201</v>
      </c>
      <c r="Y23" s="101">
        <v>1568.8315065910101</v>
      </c>
      <c r="Z23" s="102">
        <v>1727.36834901783</v>
      </c>
      <c r="AA23" s="100">
        <v>1703.46237831341</v>
      </c>
      <c r="AB23" s="101">
        <v>1624.33222559619</v>
      </c>
      <c r="AC23" s="102">
        <v>1786.4473957993</v>
      </c>
      <c r="AD23" s="100">
        <v>1533.8821454546401</v>
      </c>
      <c r="AE23" s="101">
        <v>1459.7666141504701</v>
      </c>
      <c r="AF23" s="102">
        <v>1611.76068375408</v>
      </c>
      <c r="AG23" s="100">
        <v>1795.8018030441899</v>
      </c>
      <c r="AH23" s="101">
        <v>1738.05534733023</v>
      </c>
      <c r="AI23" s="102">
        <v>1855.46687035626</v>
      </c>
      <c r="AJ23" s="100">
        <v>1589.1343549016401</v>
      </c>
      <c r="AK23" s="101">
        <v>1535.2359626263999</v>
      </c>
      <c r="AL23" s="102">
        <v>1644.92498834408</v>
      </c>
      <c r="AM23" s="100">
        <v>1273.68723645963</v>
      </c>
      <c r="AN23" s="101">
        <v>966.47862789140902</v>
      </c>
      <c r="AO23" s="102">
        <v>1678.5463532282399</v>
      </c>
      <c r="AP23" s="100">
        <v>1563.77694852748</v>
      </c>
      <c r="AQ23" s="101">
        <v>1298.88524962419</v>
      </c>
      <c r="AR23" s="102">
        <v>1882.6900570727501</v>
      </c>
      <c r="AS23" s="100">
        <v>1626.8433117045399</v>
      </c>
      <c r="AT23" s="101">
        <v>1574.3587855062799</v>
      </c>
      <c r="AU23" s="102">
        <v>1681.0775187986801</v>
      </c>
      <c r="AV23" s="100">
        <v>1471.56701398939</v>
      </c>
      <c r="AW23" s="101">
        <v>1421.96720618879</v>
      </c>
      <c r="AX23" s="102">
        <v>1522.8969186045599</v>
      </c>
      <c r="AY23" s="100">
        <v>1620.4564134006901</v>
      </c>
      <c r="AZ23" s="101">
        <v>1568.55216864777</v>
      </c>
      <c r="BA23" s="102">
        <v>1674.0781978550101</v>
      </c>
      <c r="BB23" s="100">
        <v>1474.59140067161</v>
      </c>
      <c r="BC23" s="101">
        <v>1425.7062986850899</v>
      </c>
      <c r="BD23" s="102">
        <v>1525.15269164491</v>
      </c>
      <c r="BE23" s="100">
        <v>1868.51118471873</v>
      </c>
      <c r="BF23" s="101">
        <v>1624.7893339335601</v>
      </c>
      <c r="BG23" s="102">
        <v>2148.7918307332702</v>
      </c>
      <c r="BH23" s="100">
        <v>1457.1439604335101</v>
      </c>
      <c r="BI23" s="101">
        <v>1254.1813905194999</v>
      </c>
      <c r="BJ23" s="102">
        <v>1692.9517033802999</v>
      </c>
      <c r="BK23" s="100">
        <v>1670.58307220542</v>
      </c>
      <c r="BL23" s="101">
        <v>1617.7771300674401</v>
      </c>
      <c r="BM23" s="102">
        <v>1725.1126556740101</v>
      </c>
      <c r="BN23" s="100">
        <v>1536.9231651190801</v>
      </c>
      <c r="BO23" s="101">
        <v>1487.1772148090799</v>
      </c>
      <c r="BP23" s="102">
        <v>1588.3331132012299</v>
      </c>
      <c r="BQ23" s="100">
        <v>1680.2861186252501</v>
      </c>
      <c r="BR23" s="101">
        <v>1628.5244502481401</v>
      </c>
      <c r="BS23" s="102">
        <v>1733.6930004425301</v>
      </c>
      <c r="BT23" s="100">
        <v>1534.52545930563</v>
      </c>
      <c r="BU23" s="101">
        <v>1485.99645701691</v>
      </c>
      <c r="BV23" s="102">
        <v>1584.63929987038</v>
      </c>
      <c r="BW23" s="100">
        <v>2020.7036593780799</v>
      </c>
      <c r="BX23" s="101">
        <v>1961.7316075824399</v>
      </c>
      <c r="BY23" s="102">
        <v>2081.4484831877598</v>
      </c>
      <c r="BZ23" s="100">
        <v>1554.1600835417801</v>
      </c>
      <c r="CA23" s="101">
        <v>1502.9022497007199</v>
      </c>
      <c r="CB23" s="102">
        <v>1607.1661119381499</v>
      </c>
      <c r="CC23" s="100">
        <v>1755.6153598784099</v>
      </c>
      <c r="CD23" s="101">
        <v>1729.9156899494801</v>
      </c>
      <c r="CE23" s="102">
        <v>1781.69682473428</v>
      </c>
      <c r="CF23" s="100">
        <v>1538.86168274391</v>
      </c>
      <c r="CG23" s="101">
        <v>1515.2649498109199</v>
      </c>
      <c r="CH23" s="102">
        <v>1562.8258799973801</v>
      </c>
      <c r="CI23" s="100">
        <v>1803.2708317302199</v>
      </c>
      <c r="CJ23" s="101">
        <v>1779.63682248387</v>
      </c>
      <c r="CK23" s="102">
        <v>1827.21870635966</v>
      </c>
      <c r="CL23" s="100">
        <v>1541.52198404567</v>
      </c>
      <c r="CM23" s="101">
        <v>1520.04299036152</v>
      </c>
      <c r="CN23" s="102">
        <v>1563.3044870204201</v>
      </c>
      <c r="CO23" s="117"/>
      <c r="CP23" s="117"/>
    </row>
    <row r="24" spans="1:94" ht="18" customHeight="1" x14ac:dyDescent="0.35">
      <c r="A24" s="170"/>
      <c r="B24" s="171" t="s">
        <v>41</v>
      </c>
      <c r="C24" s="51">
        <v>8142.2066900126101</v>
      </c>
      <c r="D24" s="50">
        <v>7757.6114588607697</v>
      </c>
      <c r="E24" s="52">
        <v>8545.8688069719192</v>
      </c>
      <c r="F24" s="51">
        <v>4952.7950351851096</v>
      </c>
      <c r="G24" s="50">
        <v>4656.6068854386003</v>
      </c>
      <c r="H24" s="52">
        <v>5267.8225291598301</v>
      </c>
      <c r="I24" s="51">
        <v>7661.3166844024399</v>
      </c>
      <c r="J24" s="50">
        <v>7330.7622072211298</v>
      </c>
      <c r="K24" s="52">
        <v>8006.7763323280597</v>
      </c>
      <c r="L24" s="51">
        <v>5425.4347091987202</v>
      </c>
      <c r="M24" s="50">
        <v>5158.4019872687804</v>
      </c>
      <c r="N24" s="52">
        <v>5706.2907963408597</v>
      </c>
      <c r="O24" s="51">
        <v>7884.5452187975498</v>
      </c>
      <c r="P24" s="50">
        <v>7631.9595554877797</v>
      </c>
      <c r="Q24" s="52">
        <v>8145.4904019456799</v>
      </c>
      <c r="R24" s="51">
        <v>5227.9513306804802</v>
      </c>
      <c r="S24" s="50">
        <v>5027.8274204948802</v>
      </c>
      <c r="T24" s="52">
        <v>5436.0408244230503</v>
      </c>
      <c r="U24" s="51">
        <v>6483.8872873437704</v>
      </c>
      <c r="V24" s="50">
        <v>6150.9314996075</v>
      </c>
      <c r="W24" s="52">
        <v>6834.8662893841101</v>
      </c>
      <c r="X24" s="51">
        <v>5743.3638524886401</v>
      </c>
      <c r="Y24" s="50">
        <v>5434.4323651141704</v>
      </c>
      <c r="Z24" s="52">
        <v>6069.8571857891102</v>
      </c>
      <c r="AA24" s="51">
        <v>5894.7786476641604</v>
      </c>
      <c r="AB24" s="50">
        <v>5574.70191571551</v>
      </c>
      <c r="AC24" s="52">
        <v>6233.23288497254</v>
      </c>
      <c r="AD24" s="51">
        <v>5382.0854140864403</v>
      </c>
      <c r="AE24" s="50">
        <v>5082.7011948696199</v>
      </c>
      <c r="AF24" s="52">
        <v>5699.1041365486099</v>
      </c>
      <c r="AG24" s="51">
        <v>6191.69743669933</v>
      </c>
      <c r="AH24" s="50">
        <v>5958.9396645586903</v>
      </c>
      <c r="AI24" s="52">
        <v>6433.5467894804196</v>
      </c>
      <c r="AJ24" s="51">
        <v>5560.9662626466097</v>
      </c>
      <c r="AK24" s="50">
        <v>5344.2167371959804</v>
      </c>
      <c r="AL24" s="52">
        <v>5786.5066659925997</v>
      </c>
      <c r="AM24" s="51">
        <v>5118.7516722167602</v>
      </c>
      <c r="AN24" s="50">
        <v>3864.3846917925198</v>
      </c>
      <c r="AO24" s="52">
        <v>6780.2821850192504</v>
      </c>
      <c r="AP24" s="51">
        <v>5547.3771115483996</v>
      </c>
      <c r="AQ24" s="50">
        <v>4499.87293633637</v>
      </c>
      <c r="AR24" s="52">
        <v>6838.7248380363299</v>
      </c>
      <c r="AS24" s="51">
        <v>5683.3982400661898</v>
      </c>
      <c r="AT24" s="50">
        <v>5474.3290503342196</v>
      </c>
      <c r="AU24" s="52">
        <v>5900.45195643024</v>
      </c>
      <c r="AV24" s="51">
        <v>5254.97343368989</v>
      </c>
      <c r="AW24" s="50">
        <v>5056.5189813157904</v>
      </c>
      <c r="AX24" s="52">
        <v>5461.2166770905196</v>
      </c>
      <c r="AY24" s="51">
        <v>5674.2779538319401</v>
      </c>
      <c r="AZ24" s="50">
        <v>5467.3813740247397</v>
      </c>
      <c r="BA24" s="52">
        <v>5889.0039115089903</v>
      </c>
      <c r="BB24" s="51">
        <v>5264.5591487259899</v>
      </c>
      <c r="BC24" s="50">
        <v>5068.9837532546499</v>
      </c>
      <c r="BD24" s="52">
        <v>5467.68038320089</v>
      </c>
      <c r="BE24" s="51">
        <v>6489.6304041117</v>
      </c>
      <c r="BF24" s="50">
        <v>5507.7177443269702</v>
      </c>
      <c r="BG24" s="52">
        <v>7646.5978717501102</v>
      </c>
      <c r="BH24" s="51">
        <v>5048.5526299540597</v>
      </c>
      <c r="BI24" s="50">
        <v>4233.7983314089397</v>
      </c>
      <c r="BJ24" s="52">
        <v>6020.0986590058301</v>
      </c>
      <c r="BK24" s="51">
        <v>5742.4519161136504</v>
      </c>
      <c r="BL24" s="50">
        <v>5527.4901552658102</v>
      </c>
      <c r="BM24" s="52">
        <v>5965.7734491779702</v>
      </c>
      <c r="BN24" s="51">
        <v>5234.0395707038997</v>
      </c>
      <c r="BO24" s="50">
        <v>5035.7282317107902</v>
      </c>
      <c r="BP24" s="52">
        <v>5440.1605819755096</v>
      </c>
      <c r="BQ24" s="51">
        <v>5779.9104232202199</v>
      </c>
      <c r="BR24" s="50">
        <v>5569.1387329680301</v>
      </c>
      <c r="BS24" s="52">
        <v>5998.65905704339</v>
      </c>
      <c r="BT24" s="51">
        <v>5227.1423433226</v>
      </c>
      <c r="BU24" s="50">
        <v>5033.6379128201897</v>
      </c>
      <c r="BV24" s="52">
        <v>5428.0855219575797</v>
      </c>
      <c r="BW24" s="51">
        <v>7145.7729042794899</v>
      </c>
      <c r="BX24" s="50">
        <v>6905.9926207213302</v>
      </c>
      <c r="BY24" s="52">
        <v>7393.8785057956802</v>
      </c>
      <c r="BZ24" s="51">
        <v>5342.0675458297901</v>
      </c>
      <c r="CA24" s="50">
        <v>5139.00357534872</v>
      </c>
      <c r="CB24" s="52">
        <v>5553.1554406967798</v>
      </c>
      <c r="CC24" s="51">
        <v>6116.1782738693501</v>
      </c>
      <c r="CD24" s="50">
        <v>6011.0374486703704</v>
      </c>
      <c r="CE24" s="52">
        <v>6223.1581481871999</v>
      </c>
      <c r="CF24" s="51">
        <v>5340.1616712470004</v>
      </c>
      <c r="CG24" s="50">
        <v>5245.1413653982099</v>
      </c>
      <c r="CH24" s="52">
        <v>5436.9033527260299</v>
      </c>
      <c r="CI24" s="51">
        <v>6303.7671142998897</v>
      </c>
      <c r="CJ24" s="50">
        <v>6207.11717010962</v>
      </c>
      <c r="CK24" s="52">
        <v>6401.92197799724</v>
      </c>
      <c r="CL24" s="51">
        <v>5340.4659413794498</v>
      </c>
      <c r="CM24" s="50">
        <v>5254.1852541841699</v>
      </c>
      <c r="CN24" s="52">
        <v>5428.1634718382902</v>
      </c>
      <c r="CO24" s="117"/>
      <c r="CP24" s="117"/>
    </row>
    <row r="25" spans="1:94" ht="18" customHeight="1" x14ac:dyDescent="0.35">
      <c r="A25" s="174" t="s">
        <v>94</v>
      </c>
      <c r="B25" s="167" t="s">
        <v>37</v>
      </c>
      <c r="C25" s="100">
        <v>1179.8983153762799</v>
      </c>
      <c r="D25" s="101">
        <v>1106.6368352662</v>
      </c>
      <c r="E25" s="102">
        <v>1258.0098459246601</v>
      </c>
      <c r="F25" s="100">
        <v>937.57509453319801</v>
      </c>
      <c r="G25" s="101">
        <v>866.02479838575596</v>
      </c>
      <c r="H25" s="102">
        <v>1015.03682057079</v>
      </c>
      <c r="I25" s="100">
        <v>1112.3493996601301</v>
      </c>
      <c r="J25" s="101">
        <v>1052.4649002907699</v>
      </c>
      <c r="K25" s="102">
        <v>1175.64128417244</v>
      </c>
      <c r="L25" s="100">
        <v>1005.63612595401</v>
      </c>
      <c r="M25" s="101">
        <v>944.63908832361903</v>
      </c>
      <c r="N25" s="102">
        <v>1070.5718515401099</v>
      </c>
      <c r="O25" s="100">
        <v>1144.4937648144301</v>
      </c>
      <c r="P25" s="101">
        <v>1097.67826706298</v>
      </c>
      <c r="Q25" s="102">
        <v>1193.3059230587301</v>
      </c>
      <c r="R25" s="100">
        <v>980.13358250435999</v>
      </c>
      <c r="S25" s="101">
        <v>933.15456787319499</v>
      </c>
      <c r="T25" s="102">
        <v>1029.4777227981999</v>
      </c>
      <c r="U25" s="100">
        <v>973.86168790908096</v>
      </c>
      <c r="V25" s="101">
        <v>911.67384304940003</v>
      </c>
      <c r="W25" s="102">
        <v>1040.2915411117399</v>
      </c>
      <c r="X25" s="100">
        <v>930.92687595548705</v>
      </c>
      <c r="Y25" s="101">
        <v>867.43427734897796</v>
      </c>
      <c r="Z25" s="102">
        <v>999.06686997058705</v>
      </c>
      <c r="AA25" s="100">
        <v>1047.3935749544901</v>
      </c>
      <c r="AB25" s="101">
        <v>982.20606784380095</v>
      </c>
      <c r="AC25" s="102">
        <v>1116.9074767214699</v>
      </c>
      <c r="AD25" s="100">
        <v>922.23420206397304</v>
      </c>
      <c r="AE25" s="101">
        <v>859.58628863021897</v>
      </c>
      <c r="AF25" s="102">
        <v>989.44798760331696</v>
      </c>
      <c r="AG25" s="100">
        <v>1011.59990708706</v>
      </c>
      <c r="AH25" s="101">
        <v>966.08750735148101</v>
      </c>
      <c r="AI25" s="102">
        <v>1059.2563967874901</v>
      </c>
      <c r="AJ25" s="100">
        <v>926.24293602184298</v>
      </c>
      <c r="AK25" s="101">
        <v>881.20639581973103</v>
      </c>
      <c r="AL25" s="102">
        <v>973.58119573370595</v>
      </c>
      <c r="AM25" s="100">
        <v>1200.5659886004501</v>
      </c>
      <c r="AN25" s="101">
        <v>856.48514155715395</v>
      </c>
      <c r="AO25" s="102">
        <v>1682.8764715797399</v>
      </c>
      <c r="AP25" s="100">
        <v>813.96413444562597</v>
      </c>
      <c r="AQ25" s="101">
        <v>606.66172418419706</v>
      </c>
      <c r="AR25" s="102">
        <v>1092.1038624198</v>
      </c>
      <c r="AS25" s="100">
        <v>916.90927564854701</v>
      </c>
      <c r="AT25" s="101">
        <v>874.02719088010099</v>
      </c>
      <c r="AU25" s="102">
        <v>961.89526886889996</v>
      </c>
      <c r="AV25" s="100">
        <v>902.79978940586795</v>
      </c>
      <c r="AW25" s="101">
        <v>858.44287273781197</v>
      </c>
      <c r="AX25" s="102">
        <v>949.44868859108499</v>
      </c>
      <c r="AY25" s="100">
        <v>921.42501116994504</v>
      </c>
      <c r="AZ25" s="101">
        <v>878.75898222943397</v>
      </c>
      <c r="BA25" s="102">
        <v>966.16258653258603</v>
      </c>
      <c r="BB25" s="100">
        <v>899.814487589284</v>
      </c>
      <c r="BC25" s="101">
        <v>856.22891930648598</v>
      </c>
      <c r="BD25" s="102">
        <v>945.61874029128296</v>
      </c>
      <c r="BE25" s="100">
        <v>1263.3206690330001</v>
      </c>
      <c r="BF25" s="101">
        <v>1049.89063998347</v>
      </c>
      <c r="BG25" s="102">
        <v>1520.13843349544</v>
      </c>
      <c r="BH25" s="100">
        <v>876.78964125428297</v>
      </c>
      <c r="BI25" s="101">
        <v>702.67300131278398</v>
      </c>
      <c r="BJ25" s="102">
        <v>1094.05096477958</v>
      </c>
      <c r="BK25" s="100">
        <v>1046.4342952608899</v>
      </c>
      <c r="BL25" s="101">
        <v>1002.46276708596</v>
      </c>
      <c r="BM25" s="102">
        <v>1092.3345686755699</v>
      </c>
      <c r="BN25" s="100">
        <v>952.77475011920501</v>
      </c>
      <c r="BO25" s="101">
        <v>909.27103798663302</v>
      </c>
      <c r="BP25" s="102">
        <v>998.35988010217204</v>
      </c>
      <c r="BQ25" s="100">
        <v>1055.9719781797201</v>
      </c>
      <c r="BR25" s="101">
        <v>1012.74513062637</v>
      </c>
      <c r="BS25" s="102">
        <v>1101.04387074281</v>
      </c>
      <c r="BT25" s="100">
        <v>950.211757058795</v>
      </c>
      <c r="BU25" s="101">
        <v>907.74744151892901</v>
      </c>
      <c r="BV25" s="102">
        <v>994.66254814438298</v>
      </c>
      <c r="BW25" s="100">
        <v>1074.3895796069501</v>
      </c>
      <c r="BX25" s="101">
        <v>1028.50164623264</v>
      </c>
      <c r="BY25" s="102">
        <v>1122.3248625767301</v>
      </c>
      <c r="BZ25" s="100">
        <v>925.53331297082502</v>
      </c>
      <c r="CA25" s="101">
        <v>880.66721896362696</v>
      </c>
      <c r="CB25" s="102">
        <v>972.68513573925804</v>
      </c>
      <c r="CC25" s="100">
        <v>1028.5253680633</v>
      </c>
      <c r="CD25" s="101">
        <v>1007.7053041094</v>
      </c>
      <c r="CE25" s="102">
        <v>1049.7755925624199</v>
      </c>
      <c r="CF25" s="100">
        <v>967.37822111825301</v>
      </c>
      <c r="CG25" s="101">
        <v>946.47445721718998</v>
      </c>
      <c r="CH25" s="102">
        <v>988.74366398159304</v>
      </c>
      <c r="CI25" s="100">
        <v>1037.30926117585</v>
      </c>
      <c r="CJ25" s="101">
        <v>1018.2913666140699</v>
      </c>
      <c r="CK25" s="102">
        <v>1056.68233925918</v>
      </c>
      <c r="CL25" s="100">
        <v>960.31890193533798</v>
      </c>
      <c r="CM25" s="101">
        <v>941.30919020579904</v>
      </c>
      <c r="CN25" s="102">
        <v>979.71251424058505</v>
      </c>
      <c r="CO25" s="117"/>
      <c r="CP25" s="117"/>
    </row>
    <row r="26" spans="1:94" ht="18" customHeight="1" x14ac:dyDescent="0.35">
      <c r="A26" s="170"/>
      <c r="B26" s="171" t="s">
        <v>38</v>
      </c>
      <c r="C26" s="51">
        <v>3387.4328943980599</v>
      </c>
      <c r="D26" s="50">
        <v>3144.8745440866101</v>
      </c>
      <c r="E26" s="52">
        <v>3648.6993211306999</v>
      </c>
      <c r="F26" s="51">
        <v>2008.5280552700799</v>
      </c>
      <c r="G26" s="50">
        <v>1825.02997216839</v>
      </c>
      <c r="H26" s="52">
        <v>2210.4759978346201</v>
      </c>
      <c r="I26" s="51">
        <v>2810.9486471008599</v>
      </c>
      <c r="J26" s="50">
        <v>2614.3986702593002</v>
      </c>
      <c r="K26" s="52">
        <v>3022.2752124695899</v>
      </c>
      <c r="L26" s="51">
        <v>1980.2653262481599</v>
      </c>
      <c r="M26" s="50">
        <v>1822.6317159646701</v>
      </c>
      <c r="N26" s="52">
        <v>2151.5321652708099</v>
      </c>
      <c r="O26" s="51">
        <v>3064.8570091534598</v>
      </c>
      <c r="P26" s="50">
        <v>2910.1183183134999</v>
      </c>
      <c r="Q26" s="52">
        <v>3227.8235656070601</v>
      </c>
      <c r="R26" s="51">
        <v>1988.3153546675501</v>
      </c>
      <c r="S26" s="50">
        <v>1867.5656771802501</v>
      </c>
      <c r="T26" s="52">
        <v>2116.8722460008898</v>
      </c>
      <c r="U26" s="51">
        <v>2745.28314934738</v>
      </c>
      <c r="V26" s="50">
        <v>2534.7654122846702</v>
      </c>
      <c r="W26" s="52">
        <v>2973.28483873295</v>
      </c>
      <c r="X26" s="51">
        <v>2424.3322838000099</v>
      </c>
      <c r="Y26" s="50">
        <v>2228.8716144291702</v>
      </c>
      <c r="Z26" s="52">
        <v>2636.9338566771798</v>
      </c>
      <c r="AA26" s="51">
        <v>2630.2610670978502</v>
      </c>
      <c r="AB26" s="50">
        <v>2422.09569564811</v>
      </c>
      <c r="AC26" s="52">
        <v>2856.3170701806298</v>
      </c>
      <c r="AD26" s="51">
        <v>2277.9562146683102</v>
      </c>
      <c r="AE26" s="50">
        <v>2087.8232414960999</v>
      </c>
      <c r="AF26" s="52">
        <v>2485.4041342252499</v>
      </c>
      <c r="AG26" s="51">
        <v>2688.9202543861402</v>
      </c>
      <c r="AH26" s="50">
        <v>2539.1352795662401</v>
      </c>
      <c r="AI26" s="52">
        <v>2847.5411265535899</v>
      </c>
      <c r="AJ26" s="51">
        <v>2347.7317201012502</v>
      </c>
      <c r="AK26" s="50">
        <v>2209.9169316807602</v>
      </c>
      <c r="AL26" s="52">
        <v>2494.14091115972</v>
      </c>
      <c r="AM26" s="51">
        <v>2848.2014415736098</v>
      </c>
      <c r="AN26" s="50">
        <v>1951.5207748013299</v>
      </c>
      <c r="AO26" s="52">
        <v>4156.8870577910302</v>
      </c>
      <c r="AP26" s="51">
        <v>2263.5857570604198</v>
      </c>
      <c r="AQ26" s="50">
        <v>1627.52783399652</v>
      </c>
      <c r="AR26" s="52">
        <v>3148.2229505008499</v>
      </c>
      <c r="AS26" s="51">
        <v>2473.9778743167399</v>
      </c>
      <c r="AT26" s="50">
        <v>2339.3319438835201</v>
      </c>
      <c r="AU26" s="52">
        <v>2616.37367822542</v>
      </c>
      <c r="AV26" s="51">
        <v>2332.9253687983401</v>
      </c>
      <c r="AW26" s="50">
        <v>2204.2926997931499</v>
      </c>
      <c r="AX26" s="52">
        <v>2469.06446539228</v>
      </c>
      <c r="AY26" s="51">
        <v>2480.71280019089</v>
      </c>
      <c r="AZ26" s="50">
        <v>2347.1396628050302</v>
      </c>
      <c r="BA26" s="52">
        <v>2621.88743795351</v>
      </c>
      <c r="BB26" s="51">
        <v>2329.45584146077</v>
      </c>
      <c r="BC26" s="50">
        <v>2202.84080467592</v>
      </c>
      <c r="BD26" s="52">
        <v>2463.3484661248699</v>
      </c>
      <c r="BE26" s="51">
        <v>3639.6060171652098</v>
      </c>
      <c r="BF26" s="50">
        <v>2915.17156373637</v>
      </c>
      <c r="BG26" s="52">
        <v>4544.0659908217804</v>
      </c>
      <c r="BH26" s="51">
        <v>2466.7379714127801</v>
      </c>
      <c r="BI26" s="50">
        <v>1922.8874263652599</v>
      </c>
      <c r="BJ26" s="52">
        <v>3164.40584933848</v>
      </c>
      <c r="BK26" s="51">
        <v>2632.5635514187502</v>
      </c>
      <c r="BL26" s="50">
        <v>2489.01188051178</v>
      </c>
      <c r="BM26" s="52">
        <v>2784.3944444465701</v>
      </c>
      <c r="BN26" s="51">
        <v>2057.2964908517401</v>
      </c>
      <c r="BO26" s="50">
        <v>1935.69965755003</v>
      </c>
      <c r="BP26" s="52">
        <v>2186.5317973077699</v>
      </c>
      <c r="BQ26" s="51">
        <v>2675.1886168651699</v>
      </c>
      <c r="BR26" s="50">
        <v>2533.6900150326601</v>
      </c>
      <c r="BS26" s="52">
        <v>2824.5894696446298</v>
      </c>
      <c r="BT26" s="51">
        <v>2077.3559793904301</v>
      </c>
      <c r="BU26" s="50">
        <v>1958.00884886214</v>
      </c>
      <c r="BV26" s="52">
        <v>2203.9777131839801</v>
      </c>
      <c r="BW26" s="51">
        <v>3032.96077291656</v>
      </c>
      <c r="BX26" s="50">
        <v>2880.1295143679299</v>
      </c>
      <c r="BY26" s="52">
        <v>3193.9018728709598</v>
      </c>
      <c r="BZ26" s="51">
        <v>2242.1438847218701</v>
      </c>
      <c r="CA26" s="50">
        <v>2113.48910775378</v>
      </c>
      <c r="CB26" s="52">
        <v>2378.6302855085901</v>
      </c>
      <c r="CC26" s="51">
        <v>2636.7518715886699</v>
      </c>
      <c r="CD26" s="50">
        <v>2568.4616092819001</v>
      </c>
      <c r="CE26" s="52">
        <v>2706.85783552364</v>
      </c>
      <c r="CF26" s="51">
        <v>2255.6076763513702</v>
      </c>
      <c r="CG26" s="50">
        <v>2194.7919416601799</v>
      </c>
      <c r="CH26" s="52">
        <v>2318.1085610177502</v>
      </c>
      <c r="CI26" s="51">
        <v>2708.7896563241002</v>
      </c>
      <c r="CJ26" s="50">
        <v>2646.1811433565299</v>
      </c>
      <c r="CK26" s="52">
        <v>2772.8794835644499</v>
      </c>
      <c r="CL26" s="51">
        <v>2252.5091445656499</v>
      </c>
      <c r="CM26" s="50">
        <v>2197.3295913686902</v>
      </c>
      <c r="CN26" s="52">
        <v>2309.07437203878</v>
      </c>
      <c r="CO26" s="117"/>
      <c r="CP26" s="117"/>
    </row>
    <row r="27" spans="1:94" ht="18" customHeight="1" x14ac:dyDescent="0.35">
      <c r="A27" s="174" t="s">
        <v>95</v>
      </c>
      <c r="B27" s="167" t="s">
        <v>43</v>
      </c>
      <c r="C27" s="100">
        <v>1325.9355128288901</v>
      </c>
      <c r="D27" s="101">
        <v>1247.6090146466699</v>
      </c>
      <c r="E27" s="102">
        <v>1409.1794492834099</v>
      </c>
      <c r="F27" s="100">
        <v>1052.6688645228901</v>
      </c>
      <c r="G27" s="101">
        <v>982.53397729376002</v>
      </c>
      <c r="H27" s="102">
        <v>1127.8100950646501</v>
      </c>
      <c r="I27" s="100">
        <v>1232.31372868928</v>
      </c>
      <c r="J27" s="101">
        <v>1169.5860790391</v>
      </c>
      <c r="K27" s="102">
        <v>1298.40560958431</v>
      </c>
      <c r="L27" s="100">
        <v>1050.83181346588</v>
      </c>
      <c r="M27" s="101">
        <v>993.03261246915099</v>
      </c>
      <c r="N27" s="102">
        <v>1111.9952016946399</v>
      </c>
      <c r="O27" s="100">
        <v>1271.77929181437</v>
      </c>
      <c r="P27" s="101">
        <v>1222.44664893562</v>
      </c>
      <c r="Q27" s="102">
        <v>1323.10278611843</v>
      </c>
      <c r="R27" s="100">
        <v>1051.96064596932</v>
      </c>
      <c r="S27" s="101">
        <v>1006.99629779391</v>
      </c>
      <c r="T27" s="102">
        <v>1098.9327399639101</v>
      </c>
      <c r="U27" s="100">
        <v>1071.1142360881199</v>
      </c>
      <c r="V27" s="101">
        <v>1005.43001804546</v>
      </c>
      <c r="W27" s="102">
        <v>1141.0895697951701</v>
      </c>
      <c r="X27" s="100">
        <v>988.00170937306302</v>
      </c>
      <c r="Y27" s="101">
        <v>923.97659605382501</v>
      </c>
      <c r="Z27" s="102">
        <v>1056.4633150807999</v>
      </c>
      <c r="AA27" s="100">
        <v>1056.9990880422099</v>
      </c>
      <c r="AB27" s="101">
        <v>991.64617473049304</v>
      </c>
      <c r="AC27" s="102">
        <v>1126.6589844161899</v>
      </c>
      <c r="AD27" s="100">
        <v>981.55409815549001</v>
      </c>
      <c r="AE27" s="101">
        <v>918.31796806217596</v>
      </c>
      <c r="AF27" s="102">
        <v>1049.1447201440401</v>
      </c>
      <c r="AG27" s="100">
        <v>1063.8375700025399</v>
      </c>
      <c r="AH27" s="101">
        <v>1017.0924348708101</v>
      </c>
      <c r="AI27" s="102">
        <v>1112.7310916363899</v>
      </c>
      <c r="AJ27" s="100">
        <v>985.49695438831395</v>
      </c>
      <c r="AK27" s="101">
        <v>940.04018526895402</v>
      </c>
      <c r="AL27" s="102">
        <v>1033.15184002562</v>
      </c>
      <c r="AM27" s="100">
        <v>680.71219231100304</v>
      </c>
      <c r="AN27" s="101">
        <v>436.47169798921902</v>
      </c>
      <c r="AO27" s="102">
        <v>1061.62459306193</v>
      </c>
      <c r="AP27" s="100">
        <v>715.15252467167704</v>
      </c>
      <c r="AQ27" s="101">
        <v>513.87100271948896</v>
      </c>
      <c r="AR27" s="102">
        <v>995.27533337672799</v>
      </c>
      <c r="AS27" s="100">
        <v>896.28403908307098</v>
      </c>
      <c r="AT27" s="101">
        <v>854.40041913606797</v>
      </c>
      <c r="AU27" s="102">
        <v>940.22083875772296</v>
      </c>
      <c r="AV27" s="100">
        <v>884.68721025697801</v>
      </c>
      <c r="AW27" s="101">
        <v>841.87884506000796</v>
      </c>
      <c r="AX27" s="102">
        <v>929.67232112417003</v>
      </c>
      <c r="AY27" s="100">
        <v>892.09761387069898</v>
      </c>
      <c r="AZ27" s="101">
        <v>850.651424180562</v>
      </c>
      <c r="BA27" s="102">
        <v>935.56318140586404</v>
      </c>
      <c r="BB27" s="100">
        <v>879.34094253987496</v>
      </c>
      <c r="BC27" s="101">
        <v>837.26177934378302</v>
      </c>
      <c r="BD27" s="102">
        <v>923.53492337003001</v>
      </c>
      <c r="BE27" s="100">
        <v>1157.7681775866599</v>
      </c>
      <c r="BF27" s="101">
        <v>957.17743289699604</v>
      </c>
      <c r="BG27" s="102">
        <v>1400.3956915024601</v>
      </c>
      <c r="BH27" s="100">
        <v>870.83964620025199</v>
      </c>
      <c r="BI27" s="101">
        <v>704.85741945015604</v>
      </c>
      <c r="BJ27" s="102">
        <v>1075.9079332466399</v>
      </c>
      <c r="BK27" s="100">
        <v>1058.60994968057</v>
      </c>
      <c r="BL27" s="101">
        <v>1014.59944878155</v>
      </c>
      <c r="BM27" s="102">
        <v>1104.52950364649</v>
      </c>
      <c r="BN27" s="100">
        <v>956.860484492659</v>
      </c>
      <c r="BO27" s="101">
        <v>914.82842970907495</v>
      </c>
      <c r="BP27" s="102">
        <v>1000.82371409761</v>
      </c>
      <c r="BQ27" s="100">
        <v>1063.0998320271499</v>
      </c>
      <c r="BR27" s="101">
        <v>1019.96526798652</v>
      </c>
      <c r="BS27" s="102">
        <v>1108.0585666286599</v>
      </c>
      <c r="BT27" s="100">
        <v>953.26017567899805</v>
      </c>
      <c r="BU27" s="101">
        <v>912.278413970732</v>
      </c>
      <c r="BV27" s="102">
        <v>996.08293764222196</v>
      </c>
      <c r="BW27" s="100">
        <v>1182.44776665009</v>
      </c>
      <c r="BX27" s="101">
        <v>1134.03612845521</v>
      </c>
      <c r="BY27" s="102">
        <v>1232.9260821349701</v>
      </c>
      <c r="BZ27" s="100">
        <v>1007.19681092707</v>
      </c>
      <c r="CA27" s="101">
        <v>962.27182737071496</v>
      </c>
      <c r="CB27" s="102">
        <v>1054.2191791206201</v>
      </c>
      <c r="CC27" s="100">
        <v>1082.32979912869</v>
      </c>
      <c r="CD27" s="101">
        <v>1061.1382762748301</v>
      </c>
      <c r="CE27" s="102">
        <v>1103.9445285060499</v>
      </c>
      <c r="CF27" s="100">
        <v>974.27991471699397</v>
      </c>
      <c r="CG27" s="101">
        <v>953.99833285458999</v>
      </c>
      <c r="CH27" s="102">
        <v>994.99267402350301</v>
      </c>
      <c r="CI27" s="100">
        <v>1099.95538706042</v>
      </c>
      <c r="CJ27" s="101">
        <v>1080.4796320783901</v>
      </c>
      <c r="CK27" s="102">
        <v>1119.7821945017999</v>
      </c>
      <c r="CL27" s="100">
        <v>980.10649145199204</v>
      </c>
      <c r="CM27" s="101">
        <v>961.56465272102901</v>
      </c>
      <c r="CN27" s="102">
        <v>999.00587221879596</v>
      </c>
      <c r="CO27" s="117"/>
      <c r="CP27" s="117"/>
    </row>
    <row r="28" spans="1:94" ht="18" customHeight="1" x14ac:dyDescent="0.35">
      <c r="A28" s="170"/>
      <c r="B28" s="171" t="s">
        <v>44</v>
      </c>
      <c r="C28" s="63">
        <v>2777.2675962590502</v>
      </c>
      <c r="D28" s="56">
        <v>2554.3488398208201</v>
      </c>
      <c r="E28" s="64">
        <v>3019.6405365570799</v>
      </c>
      <c r="F28" s="63">
        <v>2194.0935486911699</v>
      </c>
      <c r="G28" s="56">
        <v>1997.3305508948699</v>
      </c>
      <c r="H28" s="64">
        <v>2410.2402570527602</v>
      </c>
      <c r="I28" s="63">
        <v>2672.08033520458</v>
      </c>
      <c r="J28" s="56">
        <v>2478.4805979059001</v>
      </c>
      <c r="K28" s="64">
        <v>2880.8025868024602</v>
      </c>
      <c r="L28" s="63">
        <v>2121.0521888778999</v>
      </c>
      <c r="M28" s="56">
        <v>1954.45857394512</v>
      </c>
      <c r="N28" s="64">
        <v>2301.8458656110902</v>
      </c>
      <c r="O28" s="63">
        <v>2724.8384258230899</v>
      </c>
      <c r="P28" s="56">
        <v>2576.7900661765202</v>
      </c>
      <c r="Q28" s="64">
        <v>2881.3928399914198</v>
      </c>
      <c r="R28" s="63">
        <v>2152.6346533385899</v>
      </c>
      <c r="S28" s="56">
        <v>2023.89302997707</v>
      </c>
      <c r="T28" s="64">
        <v>2289.5656450808801</v>
      </c>
      <c r="U28" s="63">
        <v>2178.7315721913601</v>
      </c>
      <c r="V28" s="56">
        <v>1985.9775538117799</v>
      </c>
      <c r="W28" s="64">
        <v>2390.19381389912</v>
      </c>
      <c r="X28" s="63">
        <v>2031.4629472374399</v>
      </c>
      <c r="Y28" s="56">
        <v>1849.3893725181199</v>
      </c>
      <c r="Z28" s="64">
        <v>2231.4617826420799</v>
      </c>
      <c r="AA28" s="63">
        <v>2299.6654388063198</v>
      </c>
      <c r="AB28" s="56">
        <v>2100.9107422645602</v>
      </c>
      <c r="AC28" s="64">
        <v>2517.2231375902502</v>
      </c>
      <c r="AD28" s="63">
        <v>2052.3680645173399</v>
      </c>
      <c r="AE28" s="56">
        <v>1867.69213454085</v>
      </c>
      <c r="AF28" s="64">
        <v>2255.3046052668401</v>
      </c>
      <c r="AG28" s="63">
        <v>2236.6794835352198</v>
      </c>
      <c r="AH28" s="56">
        <v>2096.5889950521801</v>
      </c>
      <c r="AI28" s="64">
        <v>2386.1305787035599</v>
      </c>
      <c r="AJ28" s="63">
        <v>2043.1850880270099</v>
      </c>
      <c r="AK28" s="56">
        <v>1911.67435491732</v>
      </c>
      <c r="AL28" s="64">
        <v>2183.7429022352999</v>
      </c>
      <c r="AM28" s="63">
        <v>1309.71973892752</v>
      </c>
      <c r="AN28" s="56">
        <v>733.35306325025704</v>
      </c>
      <c r="AO28" s="64">
        <v>2339.0722429572902</v>
      </c>
      <c r="AP28" s="63">
        <v>1167.96038122445</v>
      </c>
      <c r="AQ28" s="56">
        <v>734.97115489930502</v>
      </c>
      <c r="AR28" s="64">
        <v>1856.03399945248</v>
      </c>
      <c r="AS28" s="63">
        <v>1868.5942834464099</v>
      </c>
      <c r="AT28" s="56">
        <v>1748.6042859327899</v>
      </c>
      <c r="AU28" s="64">
        <v>1996.8180475240999</v>
      </c>
      <c r="AV28" s="63">
        <v>1788.97881737647</v>
      </c>
      <c r="AW28" s="56">
        <v>1671.8439129979299</v>
      </c>
      <c r="AX28" s="64">
        <v>1914.3205798935501</v>
      </c>
      <c r="AY28" s="63">
        <v>1858.8235598685201</v>
      </c>
      <c r="AZ28" s="56">
        <v>1740.2241839267699</v>
      </c>
      <c r="BA28" s="64">
        <v>1985.5056944017699</v>
      </c>
      <c r="BB28" s="63">
        <v>1770.60114516317</v>
      </c>
      <c r="BC28" s="56">
        <v>1655.8499682169499</v>
      </c>
      <c r="BD28" s="64">
        <v>1893.3046323206299</v>
      </c>
      <c r="BE28" s="63">
        <v>3003.9436863978799</v>
      </c>
      <c r="BF28" s="56">
        <v>2354.7271889424401</v>
      </c>
      <c r="BG28" s="64">
        <v>3832.1541932432501</v>
      </c>
      <c r="BH28" s="63">
        <v>1936.7942521370301</v>
      </c>
      <c r="BI28" s="56">
        <v>1452.62931278527</v>
      </c>
      <c r="BJ28" s="64">
        <v>2582.3325621307499</v>
      </c>
      <c r="BK28" s="63">
        <v>2195.8839091701898</v>
      </c>
      <c r="BL28" s="56">
        <v>2063.0072594624398</v>
      </c>
      <c r="BM28" s="64">
        <v>2337.3190377473402</v>
      </c>
      <c r="BN28" s="63">
        <v>1954.64904818581</v>
      </c>
      <c r="BO28" s="56">
        <v>1833.52270221607</v>
      </c>
      <c r="BP28" s="64">
        <v>2083.77725400177</v>
      </c>
      <c r="BQ28" s="63">
        <v>2232.7910398224799</v>
      </c>
      <c r="BR28" s="56">
        <v>2101.8582015473698</v>
      </c>
      <c r="BS28" s="64">
        <v>2371.8801886071001</v>
      </c>
      <c r="BT28" s="63">
        <v>1952.8428265269499</v>
      </c>
      <c r="BU28" s="56">
        <v>1834.63056754217</v>
      </c>
      <c r="BV28" s="64">
        <v>2078.67195313702</v>
      </c>
      <c r="BW28" s="63">
        <v>2471.1420036716099</v>
      </c>
      <c r="BX28" s="56">
        <v>2330.12682445668</v>
      </c>
      <c r="BY28" s="64">
        <v>2620.6911736377201</v>
      </c>
      <c r="BZ28" s="63">
        <v>2073.3836529895302</v>
      </c>
      <c r="CA28" s="56">
        <v>1946.6964344994699</v>
      </c>
      <c r="CB28" s="64">
        <v>2208.3154293080802</v>
      </c>
      <c r="CC28" s="63">
        <v>2271.3642167602802</v>
      </c>
      <c r="CD28" s="56">
        <v>2207.1623706280998</v>
      </c>
      <c r="CE28" s="64">
        <v>2337.43356349033</v>
      </c>
      <c r="CF28" s="63">
        <v>1976.0040727114899</v>
      </c>
      <c r="CG28" s="56">
        <v>1917.7021610756101</v>
      </c>
      <c r="CH28" s="64">
        <v>2036.0784769530501</v>
      </c>
      <c r="CI28" s="63">
        <v>2308.9614718878502</v>
      </c>
      <c r="CJ28" s="56">
        <v>2250.2499630877001</v>
      </c>
      <c r="CK28" s="64">
        <v>2369.20482884803</v>
      </c>
      <c r="CL28" s="63">
        <v>1993.1522646589499</v>
      </c>
      <c r="CM28" s="56">
        <v>1939.96200721011</v>
      </c>
      <c r="CN28" s="64">
        <v>2047.8009029817099</v>
      </c>
      <c r="CO28" s="117"/>
      <c r="CP28" s="117"/>
    </row>
    <row r="29" spans="1:94" ht="18" customHeight="1" x14ac:dyDescent="0.35">
      <c r="A29" s="166" t="s">
        <v>96</v>
      </c>
      <c r="B29" s="172" t="s">
        <v>97</v>
      </c>
      <c r="C29" s="100">
        <v>1025.73975643418</v>
      </c>
      <c r="D29" s="101">
        <v>959.11112918756601</v>
      </c>
      <c r="E29" s="102">
        <v>1096.99701724959</v>
      </c>
      <c r="F29" s="100">
        <v>867.29300619466801</v>
      </c>
      <c r="G29" s="101">
        <v>805.57857746934496</v>
      </c>
      <c r="H29" s="102">
        <v>933.73530482544004</v>
      </c>
      <c r="I29" s="100">
        <v>1054.4521784369099</v>
      </c>
      <c r="J29" s="101">
        <v>996.86142606252497</v>
      </c>
      <c r="K29" s="102">
        <v>1115.37006803652</v>
      </c>
      <c r="L29" s="100">
        <v>922.20369943861601</v>
      </c>
      <c r="M29" s="101">
        <v>868.52670930494901</v>
      </c>
      <c r="N29" s="102">
        <v>979.19805360834698</v>
      </c>
      <c r="O29" s="100">
        <v>1045.9986342433101</v>
      </c>
      <c r="P29" s="101">
        <v>1001.96774576629</v>
      </c>
      <c r="Q29" s="102">
        <v>1091.9644344460601</v>
      </c>
      <c r="R29" s="100">
        <v>901.22319623619899</v>
      </c>
      <c r="S29" s="101">
        <v>860.26747195461405</v>
      </c>
      <c r="T29" s="102">
        <v>944.12874589897206</v>
      </c>
      <c r="U29" s="100">
        <v>933.29252534772002</v>
      </c>
      <c r="V29" s="101">
        <v>872.65750749812696</v>
      </c>
      <c r="W29" s="102">
        <v>998.14065699972696</v>
      </c>
      <c r="X29" s="100">
        <v>910.67157244234602</v>
      </c>
      <c r="Y29" s="101">
        <v>849.91107606930495</v>
      </c>
      <c r="Z29" s="102">
        <v>975.77586197616301</v>
      </c>
      <c r="AA29" s="100">
        <v>925.111537287744</v>
      </c>
      <c r="AB29" s="101">
        <v>864.77701744821297</v>
      </c>
      <c r="AC29" s="102">
        <v>989.65552871453804</v>
      </c>
      <c r="AD29" s="100">
        <v>948.759376570835</v>
      </c>
      <c r="AE29" s="101">
        <v>887.91705098034799</v>
      </c>
      <c r="AF29" s="102">
        <v>1013.7707724355899</v>
      </c>
      <c r="AG29" s="100">
        <v>929.21951008312703</v>
      </c>
      <c r="AH29" s="101">
        <v>886.03580195346001</v>
      </c>
      <c r="AI29" s="102">
        <v>974.50791042016999</v>
      </c>
      <c r="AJ29" s="100">
        <v>929.14838742636402</v>
      </c>
      <c r="AK29" s="101">
        <v>885.76850283077999</v>
      </c>
      <c r="AL29" s="102">
        <v>974.65277112245803</v>
      </c>
      <c r="AM29" s="100">
        <v>632.04036508599302</v>
      </c>
      <c r="AN29" s="101">
        <v>424.61583707877497</v>
      </c>
      <c r="AO29" s="102">
        <v>940.79162436874503</v>
      </c>
      <c r="AP29" s="100">
        <v>778.322672472715</v>
      </c>
      <c r="AQ29" s="101">
        <v>581.25662245079297</v>
      </c>
      <c r="AR29" s="102">
        <v>1042.2009127927899</v>
      </c>
      <c r="AS29" s="100">
        <v>933.46013937741998</v>
      </c>
      <c r="AT29" s="101">
        <v>891.07331082154803</v>
      </c>
      <c r="AU29" s="102">
        <v>977.86323664340398</v>
      </c>
      <c r="AV29" s="100">
        <v>890.05882806347699</v>
      </c>
      <c r="AW29" s="101">
        <v>848.63435928170304</v>
      </c>
      <c r="AX29" s="102">
        <v>933.50535333528603</v>
      </c>
      <c r="AY29" s="100">
        <v>928.72188375613496</v>
      </c>
      <c r="AZ29" s="101">
        <v>886.82004414110702</v>
      </c>
      <c r="BA29" s="102">
        <v>972.60356604017204</v>
      </c>
      <c r="BB29" s="100">
        <v>886.78671541227902</v>
      </c>
      <c r="BC29" s="101">
        <v>846.049628770504</v>
      </c>
      <c r="BD29" s="102">
        <v>929.485283002247</v>
      </c>
      <c r="BE29" s="100">
        <v>1139.96621543939</v>
      </c>
      <c r="BF29" s="101">
        <v>945.50210167072203</v>
      </c>
      <c r="BG29" s="102">
        <v>1374.42631808743</v>
      </c>
      <c r="BH29" s="100">
        <v>986.11723983282002</v>
      </c>
      <c r="BI29" s="101">
        <v>815.07024784601401</v>
      </c>
      <c r="BJ29" s="102">
        <v>1193.0593875378599</v>
      </c>
      <c r="BK29" s="100">
        <v>1078.0124873232901</v>
      </c>
      <c r="BL29" s="101">
        <v>1034.2870965567599</v>
      </c>
      <c r="BM29" s="102">
        <v>1123.5864071916999</v>
      </c>
      <c r="BN29" s="100">
        <v>1037.4024801631199</v>
      </c>
      <c r="BO29" s="101">
        <v>994.62180875327601</v>
      </c>
      <c r="BP29" s="102">
        <v>1082.0232337330101</v>
      </c>
      <c r="BQ29" s="100">
        <v>1080.9433798510299</v>
      </c>
      <c r="BR29" s="101">
        <v>1038.1195711856899</v>
      </c>
      <c r="BS29" s="102">
        <v>1125.53372740023</v>
      </c>
      <c r="BT29" s="100">
        <v>1035.6786458086499</v>
      </c>
      <c r="BU29" s="101">
        <v>993.95307088043501</v>
      </c>
      <c r="BV29" s="102">
        <v>1079.15583623471</v>
      </c>
      <c r="BW29" s="100">
        <v>980.47350582941499</v>
      </c>
      <c r="BX29" s="101">
        <v>937.35371506101899</v>
      </c>
      <c r="BY29" s="102">
        <v>1025.5768768898999</v>
      </c>
      <c r="BZ29" s="100">
        <v>900.83507925537901</v>
      </c>
      <c r="CA29" s="101">
        <v>859.31544291800901</v>
      </c>
      <c r="CB29" s="102">
        <v>944.36082431079296</v>
      </c>
      <c r="CC29" s="100">
        <v>1028.35036182863</v>
      </c>
      <c r="CD29" s="101">
        <v>1007.88763643855</v>
      </c>
      <c r="CE29" s="102">
        <v>1049.22853346019</v>
      </c>
      <c r="CF29" s="100">
        <v>986.30813759483704</v>
      </c>
      <c r="CG29" s="101">
        <v>966.40086432314001</v>
      </c>
      <c r="CH29" s="102">
        <v>1006.6254886549</v>
      </c>
      <c r="CI29" s="100">
        <v>1020.43265417459</v>
      </c>
      <c r="CJ29" s="101">
        <v>1001.8849957953501</v>
      </c>
      <c r="CK29" s="102">
        <v>1039.3236809372199</v>
      </c>
      <c r="CL29" s="100">
        <v>971.48460121675396</v>
      </c>
      <c r="CM29" s="101">
        <v>953.47110050681204</v>
      </c>
      <c r="CN29" s="102">
        <v>989.83842289463598</v>
      </c>
      <c r="CO29" s="117"/>
      <c r="CP29" s="117"/>
    </row>
    <row r="30" spans="1:94" ht="18" customHeight="1" x14ac:dyDescent="0.35">
      <c r="A30" s="170"/>
      <c r="B30" s="171" t="s">
        <v>98</v>
      </c>
      <c r="C30" s="51">
        <v>2590.0517515596698</v>
      </c>
      <c r="D30" s="50">
        <v>2376.5929108012301</v>
      </c>
      <c r="E30" s="52">
        <v>2822.6828605222599</v>
      </c>
      <c r="F30" s="51">
        <v>2051.5944131092001</v>
      </c>
      <c r="G30" s="50">
        <v>1863.1793674196001</v>
      </c>
      <c r="H30" s="52">
        <v>2259.0630346718499</v>
      </c>
      <c r="I30" s="51">
        <v>2446.0849000479002</v>
      </c>
      <c r="J30" s="50">
        <v>2261.3970867938001</v>
      </c>
      <c r="K30" s="52">
        <v>2645.8561272516199</v>
      </c>
      <c r="L30" s="51">
        <v>2162.7765356111199</v>
      </c>
      <c r="M30" s="50">
        <v>1994.32811046251</v>
      </c>
      <c r="N30" s="52">
        <v>2345.4527459402102</v>
      </c>
      <c r="O30" s="51">
        <v>2516.6259155733301</v>
      </c>
      <c r="P30" s="50">
        <v>2375.03248986473</v>
      </c>
      <c r="Q30" s="52">
        <v>2666.66078294196</v>
      </c>
      <c r="R30" s="51">
        <v>2116.17431973576</v>
      </c>
      <c r="S30" s="50">
        <v>1988.95742373899</v>
      </c>
      <c r="T30" s="52">
        <v>2251.5282117455599</v>
      </c>
      <c r="U30" s="51">
        <v>2194.77622380199</v>
      </c>
      <c r="V30" s="50">
        <v>2003.93407180488</v>
      </c>
      <c r="W30" s="52">
        <v>2403.7929891715198</v>
      </c>
      <c r="X30" s="51">
        <v>2259.0921481789001</v>
      </c>
      <c r="Y30" s="50">
        <v>2067.2445132036</v>
      </c>
      <c r="Z30" s="52">
        <v>2468.74392524313</v>
      </c>
      <c r="AA30" s="51">
        <v>2317.6508565896202</v>
      </c>
      <c r="AB30" s="50">
        <v>2118.47352818015</v>
      </c>
      <c r="AC30" s="52">
        <v>2535.55469143149</v>
      </c>
      <c r="AD30" s="51">
        <v>2543.23698894874</v>
      </c>
      <c r="AE30" s="50">
        <v>2338.0544759791901</v>
      </c>
      <c r="AF30" s="52">
        <v>2766.4258674931998</v>
      </c>
      <c r="AG30" s="51">
        <v>2257.5357479791301</v>
      </c>
      <c r="AH30" s="50">
        <v>2117.7492291830299</v>
      </c>
      <c r="AI30" s="52">
        <v>2406.5491717212299</v>
      </c>
      <c r="AJ30" s="51">
        <v>2399.6816905492901</v>
      </c>
      <c r="AK30" s="50">
        <v>2257.5669619692999</v>
      </c>
      <c r="AL30" s="52">
        <v>2550.7425972137298</v>
      </c>
      <c r="AM30" s="51">
        <v>1318.8442140245199</v>
      </c>
      <c r="AN30" s="50">
        <v>754.89643454371299</v>
      </c>
      <c r="AO30" s="52">
        <v>2304.0909736409999</v>
      </c>
      <c r="AP30" s="51">
        <v>2270.53803857206</v>
      </c>
      <c r="AQ30" s="50">
        <v>1622.8176016416201</v>
      </c>
      <c r="AR30" s="52">
        <v>3176.7852279809999</v>
      </c>
      <c r="AS30" s="51">
        <v>2312.8913252826001</v>
      </c>
      <c r="AT30" s="50">
        <v>2179.7459855973402</v>
      </c>
      <c r="AU30" s="52">
        <v>2454.16957659934</v>
      </c>
      <c r="AV30" s="51">
        <v>2284.4781627840398</v>
      </c>
      <c r="AW30" s="50">
        <v>2153.6266961491401</v>
      </c>
      <c r="AX30" s="52">
        <v>2423.2799888526802</v>
      </c>
      <c r="AY30" s="51">
        <v>2295.7351480287002</v>
      </c>
      <c r="AZ30" s="50">
        <v>2164.3119783961502</v>
      </c>
      <c r="BA30" s="52">
        <v>2435.1387057423899</v>
      </c>
      <c r="BB30" s="51">
        <v>2284.4386522292298</v>
      </c>
      <c r="BC30" s="50">
        <v>2155.5117790793702</v>
      </c>
      <c r="BD30" s="52">
        <v>2421.0769834103198</v>
      </c>
      <c r="BE30" s="51">
        <v>3229.4206407327601</v>
      </c>
      <c r="BF30" s="50">
        <v>2546.53128803649</v>
      </c>
      <c r="BG30" s="52">
        <v>4095.4366921728301</v>
      </c>
      <c r="BH30" s="51">
        <v>2923.5876774605899</v>
      </c>
      <c r="BI30" s="50">
        <v>2323.6445656020901</v>
      </c>
      <c r="BJ30" s="52">
        <v>3678.4304425598302</v>
      </c>
      <c r="BK30" s="51">
        <v>2744.65119087011</v>
      </c>
      <c r="BL30" s="50">
        <v>2596.5829708972901</v>
      </c>
      <c r="BM30" s="52">
        <v>2901.1628913754698</v>
      </c>
      <c r="BN30" s="51">
        <v>2546.73322277736</v>
      </c>
      <c r="BO30" s="50">
        <v>2409.4360139243699</v>
      </c>
      <c r="BP30" s="52">
        <v>2691.8540565159501</v>
      </c>
      <c r="BQ30" s="51">
        <v>2765.8305013675299</v>
      </c>
      <c r="BR30" s="50">
        <v>2620.4537583769202</v>
      </c>
      <c r="BS30" s="52">
        <v>2919.2724114441799</v>
      </c>
      <c r="BT30" s="51">
        <v>2564.3812207629999</v>
      </c>
      <c r="BU30" s="50">
        <v>2429.90525260001</v>
      </c>
      <c r="BV30" s="52">
        <v>2706.2993663500001</v>
      </c>
      <c r="BW30" s="51">
        <v>2411.90944664778</v>
      </c>
      <c r="BX30" s="50">
        <v>2273.80079054813</v>
      </c>
      <c r="BY30" s="52">
        <v>2558.40670080269</v>
      </c>
      <c r="BZ30" s="51">
        <v>2221.42465432366</v>
      </c>
      <c r="CA30" s="50">
        <v>2091.0365304961201</v>
      </c>
      <c r="CB30" s="52">
        <v>2359.9432257006802</v>
      </c>
      <c r="CC30" s="51">
        <v>2527.5586213445699</v>
      </c>
      <c r="CD30" s="50">
        <v>2459.9750352793399</v>
      </c>
      <c r="CE30" s="52">
        <v>2596.99895027911</v>
      </c>
      <c r="CF30" s="51">
        <v>2501.0273569822698</v>
      </c>
      <c r="CG30" s="50">
        <v>2435.93567885732</v>
      </c>
      <c r="CH30" s="52">
        <v>2567.8583776514001</v>
      </c>
      <c r="CI30" s="51">
        <v>2508.37074586381</v>
      </c>
      <c r="CJ30" s="50">
        <v>2447.3777117322002</v>
      </c>
      <c r="CK30" s="52">
        <v>2570.8838356021802</v>
      </c>
      <c r="CL30" s="51">
        <v>2451.2485276001098</v>
      </c>
      <c r="CM30" s="50">
        <v>2392.7099097076498</v>
      </c>
      <c r="CN30" s="52">
        <v>2511.21931650956</v>
      </c>
      <c r="CO30" s="117"/>
      <c r="CP30" s="117"/>
    </row>
    <row r="31" spans="1:94" ht="18" customHeight="1" x14ac:dyDescent="0.35">
      <c r="A31" s="180" t="s">
        <v>99</v>
      </c>
      <c r="B31" s="181" t="s">
        <v>100</v>
      </c>
      <c r="C31" s="63">
        <v>4400.3424150809496</v>
      </c>
      <c r="D31" s="56">
        <v>4042.14052856336</v>
      </c>
      <c r="E31" s="64">
        <v>4790.2870355777404</v>
      </c>
      <c r="F31" s="63">
        <v>3652.8846584289699</v>
      </c>
      <c r="G31" s="56">
        <v>3315.6688179687799</v>
      </c>
      <c r="H31" s="64">
        <v>4024.3966030238698</v>
      </c>
      <c r="I31" s="63">
        <v>4375.1786587449596</v>
      </c>
      <c r="J31" s="56">
        <v>4095.1717035235902</v>
      </c>
      <c r="K31" s="64">
        <v>4674.3310614953898</v>
      </c>
      <c r="L31" s="63">
        <v>4037.5692458129301</v>
      </c>
      <c r="M31" s="56">
        <v>3755.5541172298699</v>
      </c>
      <c r="N31" s="64">
        <v>4340.7616841263498</v>
      </c>
      <c r="O31" s="63">
        <v>4386.8258053565896</v>
      </c>
      <c r="P31" s="56">
        <v>4163.8095139212101</v>
      </c>
      <c r="Q31" s="64">
        <v>4621.7869915041902</v>
      </c>
      <c r="R31" s="63">
        <v>3890.2280719657401</v>
      </c>
      <c r="S31" s="56">
        <v>3671.0392931701399</v>
      </c>
      <c r="T31" s="64">
        <v>4122.5040767246501</v>
      </c>
      <c r="U31" s="63">
        <v>4674.0006752322797</v>
      </c>
      <c r="V31" s="56">
        <v>4333.5302619509202</v>
      </c>
      <c r="W31" s="64">
        <v>5041.2206657204197</v>
      </c>
      <c r="X31" s="63">
        <v>4073.7040174584499</v>
      </c>
      <c r="Y31" s="56">
        <v>3738.1628724780999</v>
      </c>
      <c r="Z31" s="64">
        <v>4439.36366284008</v>
      </c>
      <c r="AA31" s="63">
        <v>4911.1723155104</v>
      </c>
      <c r="AB31" s="56">
        <v>4573.61803163475</v>
      </c>
      <c r="AC31" s="64">
        <v>5273.6396755928199</v>
      </c>
      <c r="AD31" s="63">
        <v>3917.9715013922</v>
      </c>
      <c r="AE31" s="56">
        <v>3606.7131074417998</v>
      </c>
      <c r="AF31" s="64">
        <v>4256.0914129955199</v>
      </c>
      <c r="AG31" s="63">
        <v>4795.80953534329</v>
      </c>
      <c r="AH31" s="56">
        <v>4553.5306325944903</v>
      </c>
      <c r="AI31" s="64">
        <v>5050.97932901901</v>
      </c>
      <c r="AJ31" s="63">
        <v>3993.0639045105399</v>
      </c>
      <c r="AK31" s="56">
        <v>3761.9873264697699</v>
      </c>
      <c r="AL31" s="64">
        <v>4238.3341467732298</v>
      </c>
      <c r="AM31" s="63">
        <v>4186.9364536062703</v>
      </c>
      <c r="AN31" s="56">
        <v>2624.9129346563</v>
      </c>
      <c r="AO31" s="64">
        <v>6678.4831737028298</v>
      </c>
      <c r="AP31" s="63">
        <v>3961.4734329377902</v>
      </c>
      <c r="AQ31" s="56">
        <v>2739.1905211478502</v>
      </c>
      <c r="AR31" s="64">
        <v>5729.1640134968602</v>
      </c>
      <c r="AS31" s="63">
        <v>3990.2450135489999</v>
      </c>
      <c r="AT31" s="56">
        <v>3763.6757887399299</v>
      </c>
      <c r="AU31" s="64">
        <v>4230.4534614240201</v>
      </c>
      <c r="AV31" s="63">
        <v>3846.9286050217302</v>
      </c>
      <c r="AW31" s="56">
        <v>3616.2794567031201</v>
      </c>
      <c r="AX31" s="64">
        <v>4092.2887374490201</v>
      </c>
      <c r="AY31" s="63">
        <v>3992.7263400911102</v>
      </c>
      <c r="AZ31" s="56">
        <v>3767.7305039633502</v>
      </c>
      <c r="BA31" s="64">
        <v>4231.1581494716302</v>
      </c>
      <c r="BB31" s="63">
        <v>3847.9004611014202</v>
      </c>
      <c r="BC31" s="56">
        <v>3620.3313460190998</v>
      </c>
      <c r="BD31" s="64">
        <v>4089.7742619126502</v>
      </c>
      <c r="BE31" s="63">
        <v>3903.5676458664698</v>
      </c>
      <c r="BF31" s="56">
        <v>3009.3805403260099</v>
      </c>
      <c r="BG31" s="64">
        <v>5063.4474974722898</v>
      </c>
      <c r="BH31" s="63">
        <v>3110.1864443643699</v>
      </c>
      <c r="BI31" s="56">
        <v>2319.0023290792401</v>
      </c>
      <c r="BJ31" s="64">
        <v>4171.3022869402103</v>
      </c>
      <c r="BK31" s="63">
        <v>4588.5775145511798</v>
      </c>
      <c r="BL31" s="56">
        <v>4370.9047038725703</v>
      </c>
      <c r="BM31" s="64">
        <v>4817.0905186722903</v>
      </c>
      <c r="BN31" s="63">
        <v>4104.94467633362</v>
      </c>
      <c r="BO31" s="56">
        <v>3888.9354999540301</v>
      </c>
      <c r="BP31" s="64">
        <v>4332.9519854363498</v>
      </c>
      <c r="BQ31" s="63">
        <v>4561.9466670420998</v>
      </c>
      <c r="BR31" s="56">
        <v>4349.1766662632499</v>
      </c>
      <c r="BS31" s="64">
        <v>4785.1257812475496</v>
      </c>
      <c r="BT31" s="63">
        <v>4061.20633733771</v>
      </c>
      <c r="BU31" s="56">
        <v>3850.9717156981401</v>
      </c>
      <c r="BV31" s="64">
        <v>4282.9182170302902</v>
      </c>
      <c r="BW31" s="63">
        <v>4496.6077204363601</v>
      </c>
      <c r="BX31" s="56">
        <v>4259.8633265710096</v>
      </c>
      <c r="BY31" s="64">
        <v>4746.5093223456897</v>
      </c>
      <c r="BZ31" s="63">
        <v>3842.78835580849</v>
      </c>
      <c r="CA31" s="56">
        <v>3615.7920690625301</v>
      </c>
      <c r="CB31" s="64">
        <v>4084.0352723507099</v>
      </c>
      <c r="CC31" s="63">
        <v>4454.8987155250497</v>
      </c>
      <c r="CD31" s="56">
        <v>4351.0766609001603</v>
      </c>
      <c r="CE31" s="64">
        <v>4561.1980924006402</v>
      </c>
      <c r="CF31" s="63">
        <v>4011.7116154718001</v>
      </c>
      <c r="CG31" s="56">
        <v>3908.6319487033602</v>
      </c>
      <c r="CH31" s="64">
        <v>4117.5097315188104</v>
      </c>
      <c r="CI31" s="63">
        <v>4463.3295053244701</v>
      </c>
      <c r="CJ31" s="56">
        <v>4367.8894498763302</v>
      </c>
      <c r="CK31" s="64">
        <v>4560.8549624954603</v>
      </c>
      <c r="CL31" s="63">
        <v>3984.87568789224</v>
      </c>
      <c r="CM31" s="56">
        <v>3890.6312747041102</v>
      </c>
      <c r="CN31" s="64">
        <v>4081.4030235137898</v>
      </c>
      <c r="CO31" s="117"/>
      <c r="CP31" s="117"/>
    </row>
    <row r="32" spans="1:94" ht="18" customHeight="1" x14ac:dyDescent="0.35">
      <c r="A32" s="166" t="s">
        <v>101</v>
      </c>
      <c r="B32" s="172" t="s">
        <v>102</v>
      </c>
      <c r="C32" s="100">
        <v>199.35204715176599</v>
      </c>
      <c r="D32" s="101">
        <v>171.15894171464799</v>
      </c>
      <c r="E32" s="102">
        <v>232.189088723483</v>
      </c>
      <c r="F32" s="100">
        <v>167.219672522298</v>
      </c>
      <c r="G32" s="101">
        <v>139.865200623052</v>
      </c>
      <c r="H32" s="102">
        <v>199.924060837875</v>
      </c>
      <c r="I32" s="100">
        <v>179.55654852981499</v>
      </c>
      <c r="J32" s="101">
        <v>156.545597507601</v>
      </c>
      <c r="K32" s="102">
        <v>205.949925346029</v>
      </c>
      <c r="L32" s="100">
        <v>161.697567160706</v>
      </c>
      <c r="M32" s="101">
        <v>139.36057372153999</v>
      </c>
      <c r="N32" s="102">
        <v>187.61477889675001</v>
      </c>
      <c r="O32" s="100">
        <v>188.82759769498099</v>
      </c>
      <c r="P32" s="101">
        <v>170.55581384185899</v>
      </c>
      <c r="Q32" s="102">
        <v>209.05685269877799</v>
      </c>
      <c r="R32" s="100">
        <v>164.20253555411</v>
      </c>
      <c r="S32" s="101">
        <v>146.512079630351</v>
      </c>
      <c r="T32" s="102">
        <v>184.02900805465899</v>
      </c>
      <c r="U32" s="100">
        <v>176.88100306842</v>
      </c>
      <c r="V32" s="101">
        <v>150.88225981680199</v>
      </c>
      <c r="W32" s="102">
        <v>207.359627861343</v>
      </c>
      <c r="X32" s="100">
        <v>167.725555144872</v>
      </c>
      <c r="Y32" s="101">
        <v>140.694071105115</v>
      </c>
      <c r="Z32" s="102">
        <v>199.95058517880099</v>
      </c>
      <c r="AA32" s="100">
        <v>153.54074275574399</v>
      </c>
      <c r="AB32" s="101">
        <v>129.375163792096</v>
      </c>
      <c r="AC32" s="102">
        <v>182.22013402719099</v>
      </c>
      <c r="AD32" s="100">
        <v>172.74966149117901</v>
      </c>
      <c r="AE32" s="101">
        <v>146.39221856143701</v>
      </c>
      <c r="AF32" s="102">
        <v>203.85267631416301</v>
      </c>
      <c r="AG32" s="100">
        <v>165.35947272379701</v>
      </c>
      <c r="AH32" s="101">
        <v>147.17817209030301</v>
      </c>
      <c r="AI32" s="102">
        <v>185.786756494808</v>
      </c>
      <c r="AJ32" s="100">
        <v>169.926764118145</v>
      </c>
      <c r="AK32" s="101">
        <v>150.626384348377</v>
      </c>
      <c r="AL32" s="102">
        <v>191.700181137453</v>
      </c>
      <c r="AM32" s="136">
        <v>126.51588790808</v>
      </c>
      <c r="AN32" s="137">
        <v>43.355995919011001</v>
      </c>
      <c r="AO32" s="138">
        <v>369.18238305653199</v>
      </c>
      <c r="AP32" s="136">
        <v>70.809042809042793</v>
      </c>
      <c r="AQ32" s="137">
        <v>25.092253411284901</v>
      </c>
      <c r="AR32" s="138">
        <v>199.81946066581301</v>
      </c>
      <c r="AS32" s="100">
        <v>167.90888313213699</v>
      </c>
      <c r="AT32" s="101">
        <v>149.695893521393</v>
      </c>
      <c r="AU32" s="102">
        <v>188.33778516878601</v>
      </c>
      <c r="AV32" s="100">
        <v>141.51581829660901</v>
      </c>
      <c r="AW32" s="101">
        <v>124.87739608234899</v>
      </c>
      <c r="AX32" s="102">
        <v>160.37111163778999</v>
      </c>
      <c r="AY32" s="100">
        <v>167.09724878261599</v>
      </c>
      <c r="AZ32" s="101">
        <v>149.06573144170301</v>
      </c>
      <c r="BA32" s="102">
        <v>187.30992214424001</v>
      </c>
      <c r="BB32" s="100">
        <v>139.321793581772</v>
      </c>
      <c r="BC32" s="101">
        <v>123.04439424083699</v>
      </c>
      <c r="BD32" s="102">
        <v>157.75251108838901</v>
      </c>
      <c r="BE32" s="100">
        <v>231.55711508024001</v>
      </c>
      <c r="BF32" s="101">
        <v>147.35027467746599</v>
      </c>
      <c r="BG32" s="102">
        <v>363.88596941301199</v>
      </c>
      <c r="BH32" s="100">
        <v>208.40699230966601</v>
      </c>
      <c r="BI32" s="101">
        <v>133.18913351307299</v>
      </c>
      <c r="BJ32" s="102">
        <v>326.10373908091998</v>
      </c>
      <c r="BK32" s="100">
        <v>187.48567483932499</v>
      </c>
      <c r="BL32" s="101">
        <v>168.97875041308899</v>
      </c>
      <c r="BM32" s="102">
        <v>208.01951833604301</v>
      </c>
      <c r="BN32" s="100">
        <v>168.81915723126099</v>
      </c>
      <c r="BO32" s="101">
        <v>151.1349970009</v>
      </c>
      <c r="BP32" s="102">
        <v>188.57252399391999</v>
      </c>
      <c r="BQ32" s="100">
        <v>189.37453255898299</v>
      </c>
      <c r="BR32" s="101">
        <v>171.13332212990301</v>
      </c>
      <c r="BS32" s="102">
        <v>209.56008529251099</v>
      </c>
      <c r="BT32" s="100">
        <v>170.61797473151299</v>
      </c>
      <c r="BU32" s="101">
        <v>153.24431368986299</v>
      </c>
      <c r="BV32" s="102">
        <v>189.96132776839801</v>
      </c>
      <c r="BW32" s="100">
        <v>191.886830836858</v>
      </c>
      <c r="BX32" s="101">
        <v>172.85066174235999</v>
      </c>
      <c r="BY32" s="102">
        <v>213.01946707901701</v>
      </c>
      <c r="BZ32" s="100">
        <v>165.00546372923301</v>
      </c>
      <c r="CA32" s="101">
        <v>146.52338772159399</v>
      </c>
      <c r="CB32" s="102">
        <v>185.81882035264101</v>
      </c>
      <c r="CC32" s="100">
        <v>180.56281325909799</v>
      </c>
      <c r="CD32" s="101">
        <v>171.81341942383699</v>
      </c>
      <c r="CE32" s="102">
        <v>189.75775955901</v>
      </c>
      <c r="CF32" s="100">
        <v>164.75403271689299</v>
      </c>
      <c r="CG32" s="101">
        <v>156.28439670898601</v>
      </c>
      <c r="CH32" s="102">
        <v>173.682669979032</v>
      </c>
      <c r="CI32" s="100">
        <v>182.76623798712799</v>
      </c>
      <c r="CJ32" s="101">
        <v>174.75228978105301</v>
      </c>
      <c r="CK32" s="102">
        <v>191.14769706204601</v>
      </c>
      <c r="CL32" s="100">
        <v>164.700220000347</v>
      </c>
      <c r="CM32" s="101">
        <v>156.946004826094</v>
      </c>
      <c r="CN32" s="102">
        <v>172.83754688894601</v>
      </c>
      <c r="CO32" s="117"/>
      <c r="CP32" s="117"/>
    </row>
    <row r="33" spans="1:94" ht="18" customHeight="1" x14ac:dyDescent="0.35">
      <c r="A33" s="170"/>
      <c r="B33" s="171" t="s">
        <v>103</v>
      </c>
      <c r="C33" s="51">
        <v>518.93333760881796</v>
      </c>
      <c r="D33" s="50">
        <v>428.59833930543402</v>
      </c>
      <c r="E33" s="52">
        <v>628.30810151581204</v>
      </c>
      <c r="F33" s="51">
        <v>352.516324875848</v>
      </c>
      <c r="G33" s="50">
        <v>279.81180648921003</v>
      </c>
      <c r="H33" s="52">
        <v>444.11192244944101</v>
      </c>
      <c r="I33" s="51">
        <v>423.91622455724701</v>
      </c>
      <c r="J33" s="50">
        <v>351.38259806714001</v>
      </c>
      <c r="K33" s="52">
        <v>511.42249625160201</v>
      </c>
      <c r="L33" s="51">
        <v>275.62881628400402</v>
      </c>
      <c r="M33" s="50">
        <v>220.04612827271799</v>
      </c>
      <c r="N33" s="52">
        <v>345.25144778718601</v>
      </c>
      <c r="O33" s="51">
        <v>465.31856786013498</v>
      </c>
      <c r="P33" s="50">
        <v>407.08382193716801</v>
      </c>
      <c r="Q33" s="52">
        <v>531.88399520535802</v>
      </c>
      <c r="R33" s="51">
        <v>307.54322826066903</v>
      </c>
      <c r="S33" s="50">
        <v>261.80021622844998</v>
      </c>
      <c r="T33" s="52">
        <v>361.27868269772603</v>
      </c>
      <c r="U33" s="51">
        <v>383.17833522403902</v>
      </c>
      <c r="V33" s="50">
        <v>308.877960466579</v>
      </c>
      <c r="W33" s="52">
        <v>475.35161253744701</v>
      </c>
      <c r="X33" s="51">
        <v>195.846912446033</v>
      </c>
      <c r="Y33" s="50">
        <v>145.328757185081</v>
      </c>
      <c r="Z33" s="52">
        <v>263.92583173195601</v>
      </c>
      <c r="AA33" s="51">
        <v>280.19097874811303</v>
      </c>
      <c r="AB33" s="50">
        <v>217.49653929297801</v>
      </c>
      <c r="AC33" s="52">
        <v>360.95739650400998</v>
      </c>
      <c r="AD33" s="51">
        <v>278.37965464006601</v>
      </c>
      <c r="AE33" s="50">
        <v>216.55042637554101</v>
      </c>
      <c r="AF33" s="52">
        <v>357.86229292908598</v>
      </c>
      <c r="AG33" s="51">
        <v>332.175690063243</v>
      </c>
      <c r="AH33" s="50">
        <v>281.91057965723098</v>
      </c>
      <c r="AI33" s="52">
        <v>391.40315061305103</v>
      </c>
      <c r="AJ33" s="51">
        <v>236.215812394609</v>
      </c>
      <c r="AK33" s="50">
        <v>194.92137105204699</v>
      </c>
      <c r="AL33" s="52">
        <v>286.25855504754298</v>
      </c>
      <c r="AM33" s="133">
        <v>225.88376640492299</v>
      </c>
      <c r="AN33" s="134">
        <v>53.651265964361798</v>
      </c>
      <c r="AO33" s="135">
        <v>951.02091270626795</v>
      </c>
      <c r="AP33" s="133">
        <v>219.533552866886</v>
      </c>
      <c r="AQ33" s="134">
        <v>70.162432320047401</v>
      </c>
      <c r="AR33" s="135">
        <v>686.90578762314601</v>
      </c>
      <c r="AS33" s="51">
        <v>367.39516662663402</v>
      </c>
      <c r="AT33" s="50">
        <v>317.10888944132699</v>
      </c>
      <c r="AU33" s="52">
        <v>425.65570677761298</v>
      </c>
      <c r="AV33" s="51">
        <v>315.78531379575298</v>
      </c>
      <c r="AW33" s="50">
        <v>270.15679814857202</v>
      </c>
      <c r="AX33" s="52">
        <v>369.120322318305</v>
      </c>
      <c r="AY33" s="51">
        <v>364.29432980310099</v>
      </c>
      <c r="AZ33" s="50">
        <v>314.67767322359202</v>
      </c>
      <c r="BA33" s="52">
        <v>421.73426975988201</v>
      </c>
      <c r="BB33" s="51">
        <v>312.27055238293201</v>
      </c>
      <c r="BC33" s="50">
        <v>267.52506901040402</v>
      </c>
      <c r="BD33" s="52">
        <v>364.50003824407702</v>
      </c>
      <c r="BE33" s="133">
        <v>304.24389708337799</v>
      </c>
      <c r="BF33" s="134">
        <v>135.653295450532</v>
      </c>
      <c r="BG33" s="135">
        <v>682.35975104810996</v>
      </c>
      <c r="BH33" s="51">
        <v>415.98183049315099</v>
      </c>
      <c r="BI33" s="50">
        <v>222.857220353483</v>
      </c>
      <c r="BJ33" s="52">
        <v>776.46523198111004</v>
      </c>
      <c r="BK33" s="51">
        <v>350.45757523751598</v>
      </c>
      <c r="BL33" s="50">
        <v>300.31795692063099</v>
      </c>
      <c r="BM33" s="52">
        <v>408.96825917678501</v>
      </c>
      <c r="BN33" s="51">
        <v>277.51106261011603</v>
      </c>
      <c r="BO33" s="50">
        <v>234.713221827491</v>
      </c>
      <c r="BP33" s="52">
        <v>328.11270396858299</v>
      </c>
      <c r="BQ33" s="51">
        <v>347.60445459219602</v>
      </c>
      <c r="BR33" s="50">
        <v>298.67417817248702</v>
      </c>
      <c r="BS33" s="52">
        <v>404.55073013562799</v>
      </c>
      <c r="BT33" s="51">
        <v>283.49713250540401</v>
      </c>
      <c r="BU33" s="50">
        <v>241.158103260231</v>
      </c>
      <c r="BV33" s="52">
        <v>333.26943217852198</v>
      </c>
      <c r="BW33" s="51">
        <v>430.12334675038102</v>
      </c>
      <c r="BX33" s="50">
        <v>374.37682940939197</v>
      </c>
      <c r="BY33" s="52">
        <v>494.17078966027401</v>
      </c>
      <c r="BZ33" s="51">
        <v>275.86602301505201</v>
      </c>
      <c r="CA33" s="50">
        <v>232.58775207675399</v>
      </c>
      <c r="CB33" s="52">
        <v>327.19720610665399</v>
      </c>
      <c r="CC33" s="51">
        <v>354.76718406690998</v>
      </c>
      <c r="CD33" s="50">
        <v>330.21883482280703</v>
      </c>
      <c r="CE33" s="52">
        <v>381.14044875211403</v>
      </c>
      <c r="CF33" s="51">
        <v>291.81441264043099</v>
      </c>
      <c r="CG33" s="50">
        <v>270.23655733843901</v>
      </c>
      <c r="CH33" s="52">
        <v>315.115217065293</v>
      </c>
      <c r="CI33" s="51">
        <v>368.27655408907401</v>
      </c>
      <c r="CJ33" s="50">
        <v>345.56086999313499</v>
      </c>
      <c r="CK33" s="52">
        <v>392.48546947580201</v>
      </c>
      <c r="CL33" s="51">
        <v>288.62598658212698</v>
      </c>
      <c r="CM33" s="50">
        <v>269.10391990959801</v>
      </c>
      <c r="CN33" s="52">
        <v>309.564275981158</v>
      </c>
      <c r="CO33" s="117"/>
      <c r="CP33" s="117"/>
    </row>
    <row r="34" spans="1:94" ht="18" customHeight="1" x14ac:dyDescent="0.35">
      <c r="A34" s="166" t="s">
        <v>104</v>
      </c>
      <c r="B34" s="172" t="s">
        <v>105</v>
      </c>
      <c r="C34" s="100">
        <v>871.08756494511704</v>
      </c>
      <c r="D34" s="101">
        <v>808.29101399382796</v>
      </c>
      <c r="E34" s="102">
        <v>938.76281273096902</v>
      </c>
      <c r="F34" s="100">
        <v>884.42481966390403</v>
      </c>
      <c r="G34" s="101">
        <v>819.01458837250198</v>
      </c>
      <c r="H34" s="102">
        <v>955.05900962263104</v>
      </c>
      <c r="I34" s="100">
        <v>930.11789830382895</v>
      </c>
      <c r="J34" s="101">
        <v>875.88413784892202</v>
      </c>
      <c r="K34" s="102">
        <v>987.70975219367801</v>
      </c>
      <c r="L34" s="100">
        <v>895.08769672480003</v>
      </c>
      <c r="M34" s="101">
        <v>841.45274761355495</v>
      </c>
      <c r="N34" s="102">
        <v>952.14138536042606</v>
      </c>
      <c r="O34" s="100">
        <v>904.53563878542104</v>
      </c>
      <c r="P34" s="101">
        <v>863.22010088492402</v>
      </c>
      <c r="Q34" s="102">
        <v>947.82862562420996</v>
      </c>
      <c r="R34" s="100">
        <v>889.32461795803999</v>
      </c>
      <c r="S34" s="101">
        <v>847.56876005945003</v>
      </c>
      <c r="T34" s="102">
        <v>933.13759706143401</v>
      </c>
      <c r="U34" s="100">
        <v>931.57930612541895</v>
      </c>
      <c r="V34" s="101">
        <v>870.07117265105501</v>
      </c>
      <c r="W34" s="102">
        <v>997.43564765726001</v>
      </c>
      <c r="X34" s="100">
        <v>947.54060694621398</v>
      </c>
      <c r="Y34" s="101">
        <v>885.20720184177503</v>
      </c>
      <c r="Z34" s="102">
        <v>1014.26332721193</v>
      </c>
      <c r="AA34" s="100">
        <v>888.46848158118598</v>
      </c>
      <c r="AB34" s="101">
        <v>829.00853607347597</v>
      </c>
      <c r="AC34" s="102">
        <v>952.193142065806</v>
      </c>
      <c r="AD34" s="100">
        <v>967.02185995761204</v>
      </c>
      <c r="AE34" s="101">
        <v>904.55991642861102</v>
      </c>
      <c r="AF34" s="102">
        <v>1033.7969444058201</v>
      </c>
      <c r="AG34" s="100">
        <v>909.27381930643503</v>
      </c>
      <c r="AH34" s="101">
        <v>866.13325705307295</v>
      </c>
      <c r="AI34" s="102">
        <v>954.56313649604101</v>
      </c>
      <c r="AJ34" s="100">
        <v>957.54090492693501</v>
      </c>
      <c r="AK34" s="101">
        <v>912.97111516666996</v>
      </c>
      <c r="AL34" s="102">
        <v>1004.28652054442</v>
      </c>
      <c r="AM34" s="100">
        <v>1114.83599431281</v>
      </c>
      <c r="AN34" s="101">
        <v>796.34199144527099</v>
      </c>
      <c r="AO34" s="102">
        <v>1560.7104831427901</v>
      </c>
      <c r="AP34" s="100">
        <v>1096.99053396608</v>
      </c>
      <c r="AQ34" s="101">
        <v>844.16261634871603</v>
      </c>
      <c r="AR34" s="102">
        <v>1425.54077651085</v>
      </c>
      <c r="AS34" s="100">
        <v>826.49915318123396</v>
      </c>
      <c r="AT34" s="101">
        <v>786.16015548467999</v>
      </c>
      <c r="AU34" s="102">
        <v>868.908002324481</v>
      </c>
      <c r="AV34" s="100">
        <v>1018.47170305697</v>
      </c>
      <c r="AW34" s="101">
        <v>973.39011315965899</v>
      </c>
      <c r="AX34" s="102">
        <v>1065.64120171789</v>
      </c>
      <c r="AY34" s="100">
        <v>831.18563730668302</v>
      </c>
      <c r="AZ34" s="101">
        <v>791.074046089955</v>
      </c>
      <c r="BA34" s="102">
        <v>873.33109596968802</v>
      </c>
      <c r="BB34" s="100">
        <v>1020.69703474357</v>
      </c>
      <c r="BC34" s="101">
        <v>976.16847917788004</v>
      </c>
      <c r="BD34" s="102">
        <v>1067.25678912695</v>
      </c>
      <c r="BE34" s="100">
        <v>928.43334695862904</v>
      </c>
      <c r="BF34" s="101">
        <v>751.22657759584604</v>
      </c>
      <c r="BG34" s="102">
        <v>1147.44140509968</v>
      </c>
      <c r="BH34" s="100">
        <v>1167.9037135810599</v>
      </c>
      <c r="BI34" s="101">
        <v>974.05249533806602</v>
      </c>
      <c r="BJ34" s="102">
        <v>1400.3342640409001</v>
      </c>
      <c r="BK34" s="100">
        <v>872.05222125869102</v>
      </c>
      <c r="BL34" s="101">
        <v>832.63509168481903</v>
      </c>
      <c r="BM34" s="102">
        <v>913.33536647297899</v>
      </c>
      <c r="BN34" s="100">
        <v>1032.10857751507</v>
      </c>
      <c r="BO34" s="101">
        <v>989.58111834593899</v>
      </c>
      <c r="BP34" s="102">
        <v>1076.46366329292</v>
      </c>
      <c r="BQ34" s="100">
        <v>874.15730379042202</v>
      </c>
      <c r="BR34" s="101">
        <v>835.56224564157196</v>
      </c>
      <c r="BS34" s="102">
        <v>914.53508790766398</v>
      </c>
      <c r="BT34" s="100">
        <v>1038.3278791630501</v>
      </c>
      <c r="BU34" s="101">
        <v>996.64798042478901</v>
      </c>
      <c r="BV34" s="102">
        <v>1081.7508346203899</v>
      </c>
      <c r="BW34" s="100">
        <v>905.60110067781204</v>
      </c>
      <c r="BX34" s="101">
        <v>863.33639895301803</v>
      </c>
      <c r="BY34" s="102">
        <v>949.93487421986197</v>
      </c>
      <c r="BZ34" s="100">
        <v>941.61960678719197</v>
      </c>
      <c r="CA34" s="101">
        <v>898.15210595301403</v>
      </c>
      <c r="CB34" s="102">
        <v>987.19078651522898</v>
      </c>
      <c r="CC34" s="100">
        <v>861.59680135011604</v>
      </c>
      <c r="CD34" s="101">
        <v>842.80062481867799</v>
      </c>
      <c r="CE34" s="102">
        <v>880.81217103566098</v>
      </c>
      <c r="CF34" s="100">
        <v>985.56966707507797</v>
      </c>
      <c r="CG34" s="101">
        <v>965.47196798338905</v>
      </c>
      <c r="CH34" s="102">
        <v>1006.08572891802</v>
      </c>
      <c r="CI34" s="100">
        <v>868.60945084254195</v>
      </c>
      <c r="CJ34" s="101">
        <v>851.39856047420199</v>
      </c>
      <c r="CK34" s="102">
        <v>886.16825670078595</v>
      </c>
      <c r="CL34" s="100">
        <v>977.31978994739598</v>
      </c>
      <c r="CM34" s="101">
        <v>959.03958530097498</v>
      </c>
      <c r="CN34" s="102">
        <v>995.94843264271196</v>
      </c>
      <c r="CO34" s="117"/>
      <c r="CP34" s="117"/>
    </row>
    <row r="35" spans="1:94" ht="18" customHeight="1" x14ac:dyDescent="0.35">
      <c r="A35" s="168"/>
      <c r="B35" s="169" t="s">
        <v>106</v>
      </c>
      <c r="C35" s="63">
        <v>481.66563082660002</v>
      </c>
      <c r="D35" s="56">
        <v>338.73911469576899</v>
      </c>
      <c r="E35" s="64">
        <v>684.89811142109795</v>
      </c>
      <c r="F35" s="63">
        <v>446.96066746126297</v>
      </c>
      <c r="G35" s="56">
        <v>312.50853154316201</v>
      </c>
      <c r="H35" s="64">
        <v>639.25883005797698</v>
      </c>
      <c r="I35" s="63">
        <v>601.75594357304897</v>
      </c>
      <c r="J35" s="56">
        <v>468.20408522340301</v>
      </c>
      <c r="K35" s="64">
        <v>773.40251196806696</v>
      </c>
      <c r="L35" s="63">
        <v>561.229183917564</v>
      </c>
      <c r="M35" s="56">
        <v>436.67170962458698</v>
      </c>
      <c r="N35" s="64">
        <v>721.315784692271</v>
      </c>
      <c r="O35" s="63">
        <v>555.11977312496197</v>
      </c>
      <c r="P35" s="56">
        <v>452.52523384617302</v>
      </c>
      <c r="Q35" s="64">
        <v>680.974097057893</v>
      </c>
      <c r="R35" s="63">
        <v>517.60423184119202</v>
      </c>
      <c r="S35" s="56">
        <v>421.47095503574002</v>
      </c>
      <c r="T35" s="64">
        <v>635.66454015127101</v>
      </c>
      <c r="U35" s="63">
        <v>686.90754224481395</v>
      </c>
      <c r="V35" s="56">
        <v>520.61923332343599</v>
      </c>
      <c r="W35" s="64">
        <v>906.309143787773</v>
      </c>
      <c r="X35" s="63">
        <v>615.220008024609</v>
      </c>
      <c r="Y35" s="56">
        <v>460.81608552034902</v>
      </c>
      <c r="Z35" s="64">
        <v>821.35947543238501</v>
      </c>
      <c r="AA35" s="63">
        <v>409.62621607782899</v>
      </c>
      <c r="AB35" s="56">
        <v>289.677756213625</v>
      </c>
      <c r="AC35" s="64">
        <v>579.24239365655501</v>
      </c>
      <c r="AD35" s="63">
        <v>549.95417048579304</v>
      </c>
      <c r="AE35" s="56">
        <v>406.42765381164497</v>
      </c>
      <c r="AF35" s="64">
        <v>744.16587256851301</v>
      </c>
      <c r="AG35" s="63">
        <v>543.37022066132101</v>
      </c>
      <c r="AH35" s="56">
        <v>437.61917983477701</v>
      </c>
      <c r="AI35" s="64">
        <v>674.67608895251101</v>
      </c>
      <c r="AJ35" s="63">
        <v>582.24163027656505</v>
      </c>
      <c r="AK35" s="56">
        <v>472.45980337853098</v>
      </c>
      <c r="AL35" s="64">
        <v>717.53261039967003</v>
      </c>
      <c r="AM35" s="63">
        <v>1298.7012987012999</v>
      </c>
      <c r="AN35" s="56">
        <v>418.85898377567003</v>
      </c>
      <c r="AO35" s="64">
        <v>4026.7133536086499</v>
      </c>
      <c r="AP35" s="130">
        <v>783.28981723237598</v>
      </c>
      <c r="AQ35" s="131">
        <v>252.62774217279301</v>
      </c>
      <c r="AR35" s="132">
        <v>2428.6443464323702</v>
      </c>
      <c r="AS35" s="63">
        <v>596.87156970362196</v>
      </c>
      <c r="AT35" s="56">
        <v>483.75170484224202</v>
      </c>
      <c r="AU35" s="64">
        <v>736.44323555747599</v>
      </c>
      <c r="AV35" s="63">
        <v>852.32775876541598</v>
      </c>
      <c r="AW35" s="56">
        <v>718.65267780270199</v>
      </c>
      <c r="AX35" s="64">
        <v>1010.86746184993</v>
      </c>
      <c r="AY35" s="63">
        <v>607.82062537988804</v>
      </c>
      <c r="AZ35" s="56">
        <v>494.36863830890297</v>
      </c>
      <c r="BA35" s="64">
        <v>747.30855480834896</v>
      </c>
      <c r="BB35" s="63">
        <v>850.66162570888503</v>
      </c>
      <c r="BC35" s="56">
        <v>718.616322195978</v>
      </c>
      <c r="BD35" s="64">
        <v>1006.97017184691</v>
      </c>
      <c r="BE35" s="63">
        <v>111.234705228031</v>
      </c>
      <c r="BF35" s="56">
        <v>15.6689092428495</v>
      </c>
      <c r="BG35" s="64">
        <v>789.66311281772403</v>
      </c>
      <c r="BH35" s="130">
        <v>249.06600249066</v>
      </c>
      <c r="BI35" s="131">
        <v>62.2908227297401</v>
      </c>
      <c r="BJ35" s="132">
        <v>995.87500819859997</v>
      </c>
      <c r="BK35" s="63">
        <v>527.70448548812703</v>
      </c>
      <c r="BL35" s="56">
        <v>428.20565293014602</v>
      </c>
      <c r="BM35" s="64">
        <v>650.32309148360605</v>
      </c>
      <c r="BN35" s="63">
        <v>604.58808904960995</v>
      </c>
      <c r="BO35" s="56">
        <v>500.23126000251699</v>
      </c>
      <c r="BP35" s="64">
        <v>730.71554428409695</v>
      </c>
      <c r="BQ35" s="63">
        <v>506.40113798008502</v>
      </c>
      <c r="BR35" s="56">
        <v>411.403033656074</v>
      </c>
      <c r="BS35" s="64">
        <v>623.33549237244301</v>
      </c>
      <c r="BT35" s="63">
        <v>589.15734284633299</v>
      </c>
      <c r="BU35" s="56">
        <v>488.316021495325</v>
      </c>
      <c r="BV35" s="64">
        <v>710.82323608150205</v>
      </c>
      <c r="BW35" s="63">
        <v>580.44740103045694</v>
      </c>
      <c r="BX35" s="56">
        <v>471.55861974209199</v>
      </c>
      <c r="BY35" s="64">
        <v>714.47996337609595</v>
      </c>
      <c r="BZ35" s="63">
        <v>542.14209165983698</v>
      </c>
      <c r="CA35" s="56">
        <v>438.85970217905901</v>
      </c>
      <c r="CB35" s="64">
        <v>669.73122865899802</v>
      </c>
      <c r="CC35" s="63">
        <v>531.74368152029797</v>
      </c>
      <c r="CD35" s="56">
        <v>482.85579541320101</v>
      </c>
      <c r="CE35" s="64">
        <v>585.58133820221997</v>
      </c>
      <c r="CF35" s="63">
        <v>637.71561598375399</v>
      </c>
      <c r="CG35" s="56">
        <v>584.94984515554904</v>
      </c>
      <c r="CH35" s="64">
        <v>695.24115654974503</v>
      </c>
      <c r="CI35" s="63">
        <v>539.77333820778097</v>
      </c>
      <c r="CJ35" s="56">
        <v>494.56165939081001</v>
      </c>
      <c r="CK35" s="64">
        <v>589.11816374697401</v>
      </c>
      <c r="CL35" s="63">
        <v>622.02442558476503</v>
      </c>
      <c r="CM35" s="56">
        <v>574.23043064984097</v>
      </c>
      <c r="CN35" s="64">
        <v>673.79638098628197</v>
      </c>
      <c r="CO35" s="117"/>
      <c r="CP35" s="117"/>
    </row>
    <row r="36" spans="1:94" ht="18" customHeight="1" x14ac:dyDescent="0.35">
      <c r="A36" s="168"/>
      <c r="B36" s="169" t="s">
        <v>139</v>
      </c>
      <c r="C36" s="63">
        <v>594.11995664557503</v>
      </c>
      <c r="D36" s="56">
        <v>531.71907614332997</v>
      </c>
      <c r="E36" s="64">
        <v>663.84400846546203</v>
      </c>
      <c r="F36" s="63">
        <v>646.10211807479197</v>
      </c>
      <c r="G36" s="56">
        <v>578.54272843615604</v>
      </c>
      <c r="H36" s="64">
        <v>721.55076273990096</v>
      </c>
      <c r="I36" s="63">
        <v>593.79600537712804</v>
      </c>
      <c r="J36" s="56">
        <v>543.24686080771801</v>
      </c>
      <c r="K36" s="64">
        <v>649.04875009785599</v>
      </c>
      <c r="L36" s="63">
        <v>628.58440253939602</v>
      </c>
      <c r="M36" s="56">
        <v>575.30184986935399</v>
      </c>
      <c r="N36" s="64">
        <v>686.80180883398305</v>
      </c>
      <c r="O36" s="63">
        <v>593.282218089759</v>
      </c>
      <c r="P36" s="56">
        <v>553.52796007843904</v>
      </c>
      <c r="Q36" s="64">
        <v>635.89161828722399</v>
      </c>
      <c r="R36" s="63">
        <v>634.60047607957904</v>
      </c>
      <c r="S36" s="56">
        <v>592.25013112176703</v>
      </c>
      <c r="T36" s="64">
        <v>679.97918966712598</v>
      </c>
      <c r="U36" s="63">
        <v>644.05499625682899</v>
      </c>
      <c r="V36" s="56">
        <v>583.56148418493399</v>
      </c>
      <c r="W36" s="64">
        <v>710.81942425098202</v>
      </c>
      <c r="X36" s="63">
        <v>625.46051996291305</v>
      </c>
      <c r="Y36" s="56">
        <v>564.49332126519596</v>
      </c>
      <c r="Z36" s="64">
        <v>693.01238348663003</v>
      </c>
      <c r="AA36" s="63">
        <v>597.22825370277099</v>
      </c>
      <c r="AB36" s="56">
        <v>540.02692695521898</v>
      </c>
      <c r="AC36" s="64">
        <v>660.48852236295795</v>
      </c>
      <c r="AD36" s="63">
        <v>586.90495823557001</v>
      </c>
      <c r="AE36" s="56">
        <v>528.23531299172703</v>
      </c>
      <c r="AF36" s="64">
        <v>652.09087982137805</v>
      </c>
      <c r="AG36" s="63">
        <v>619.57554627715899</v>
      </c>
      <c r="AH36" s="56">
        <v>577.44429758176295</v>
      </c>
      <c r="AI36" s="64">
        <v>664.780757472603</v>
      </c>
      <c r="AJ36" s="63">
        <v>606.83327458385099</v>
      </c>
      <c r="AK36" s="56">
        <v>563.84527895743099</v>
      </c>
      <c r="AL36" s="64">
        <v>653.09870789919398</v>
      </c>
      <c r="AM36" s="63">
        <v>738.73446032704396</v>
      </c>
      <c r="AN36" s="56">
        <v>435.35300119122002</v>
      </c>
      <c r="AO36" s="64">
        <v>1253.53127549703</v>
      </c>
      <c r="AP36" s="63">
        <v>806.485422100194</v>
      </c>
      <c r="AQ36" s="56">
        <v>549.42221671479001</v>
      </c>
      <c r="AR36" s="64">
        <v>1183.8231441553901</v>
      </c>
      <c r="AS36" s="63">
        <v>562.899328450339</v>
      </c>
      <c r="AT36" s="56">
        <v>522.49310026350702</v>
      </c>
      <c r="AU36" s="64">
        <v>606.43031230468796</v>
      </c>
      <c r="AV36" s="63">
        <v>662.25160242786205</v>
      </c>
      <c r="AW36" s="56">
        <v>617.29802495253102</v>
      </c>
      <c r="AX36" s="64">
        <v>710.47884034943604</v>
      </c>
      <c r="AY36" s="63">
        <v>565.19912561307797</v>
      </c>
      <c r="AZ36" s="56">
        <v>525.02000041744304</v>
      </c>
      <c r="BA36" s="64">
        <v>608.45310910021101</v>
      </c>
      <c r="BB36" s="63">
        <v>666.38844840575405</v>
      </c>
      <c r="BC36" s="56">
        <v>621.87468047995696</v>
      </c>
      <c r="BD36" s="64">
        <v>714.08851028618199</v>
      </c>
      <c r="BE36" s="63">
        <v>648.717173579171</v>
      </c>
      <c r="BF36" s="56">
        <v>479.02861798122399</v>
      </c>
      <c r="BG36" s="64">
        <v>878.51530263488996</v>
      </c>
      <c r="BH36" s="63">
        <v>729.60811818217303</v>
      </c>
      <c r="BI36" s="56">
        <v>549.19475420753304</v>
      </c>
      <c r="BJ36" s="64">
        <v>969.28822068859597</v>
      </c>
      <c r="BK36" s="63">
        <v>524.68742108495996</v>
      </c>
      <c r="BL36" s="56">
        <v>488.76211100792102</v>
      </c>
      <c r="BM36" s="64">
        <v>563.25333663256197</v>
      </c>
      <c r="BN36" s="63">
        <v>608.15434543957201</v>
      </c>
      <c r="BO36" s="56">
        <v>568.876190921383</v>
      </c>
      <c r="BP36" s="64">
        <v>650.14446689709905</v>
      </c>
      <c r="BQ36" s="63">
        <v>529.24660905766802</v>
      </c>
      <c r="BR36" s="56">
        <v>493.95697359511701</v>
      </c>
      <c r="BS36" s="64">
        <v>567.05743247312</v>
      </c>
      <c r="BT36" s="63">
        <v>613.678391138346</v>
      </c>
      <c r="BU36" s="56">
        <v>575.08511574094405</v>
      </c>
      <c r="BV36" s="64">
        <v>654.86161516271102</v>
      </c>
      <c r="BW36" s="63">
        <v>621.78502883793101</v>
      </c>
      <c r="BX36" s="56">
        <v>579.77832839359496</v>
      </c>
      <c r="BY36" s="64">
        <v>666.83524228681301</v>
      </c>
      <c r="BZ36" s="63">
        <v>647.43330523403597</v>
      </c>
      <c r="CA36" s="56">
        <v>603.59625273635504</v>
      </c>
      <c r="CB36" s="64">
        <v>694.454087191555</v>
      </c>
      <c r="CC36" s="63">
        <v>548.37195412758695</v>
      </c>
      <c r="CD36" s="56">
        <v>530.60627075264301</v>
      </c>
      <c r="CE36" s="64">
        <v>566.73246557595598</v>
      </c>
      <c r="CF36" s="63">
        <v>624.59177875133298</v>
      </c>
      <c r="CG36" s="56">
        <v>605.18949305866602</v>
      </c>
      <c r="CH36" s="64">
        <v>644.61609885539804</v>
      </c>
      <c r="CI36" s="63">
        <v>560.32833434370605</v>
      </c>
      <c r="CJ36" s="56">
        <v>543.88303425544302</v>
      </c>
      <c r="CK36" s="64">
        <v>577.27088821257803</v>
      </c>
      <c r="CL36" s="63">
        <v>628.25989246005497</v>
      </c>
      <c r="CM36" s="56">
        <v>610.44356431048595</v>
      </c>
      <c r="CN36" s="64">
        <v>646.59620569471804</v>
      </c>
      <c r="CO36" s="117"/>
      <c r="CP36" s="117"/>
    </row>
    <row r="37" spans="1:94" ht="18" customHeight="1" x14ac:dyDescent="0.35">
      <c r="A37" s="170"/>
      <c r="B37" s="171" t="s">
        <v>107</v>
      </c>
      <c r="C37" s="51">
        <v>2014.46666587399</v>
      </c>
      <c r="D37" s="50">
        <v>1829.50804264006</v>
      </c>
      <c r="E37" s="52">
        <v>2218.1241368370802</v>
      </c>
      <c r="F37" s="51">
        <v>1868.2698185317799</v>
      </c>
      <c r="G37" s="50">
        <v>1691.0616733096299</v>
      </c>
      <c r="H37" s="52">
        <v>2064.0477931272098</v>
      </c>
      <c r="I37" s="51">
        <v>2318.5236614114901</v>
      </c>
      <c r="J37" s="50">
        <v>2139.9034898853502</v>
      </c>
      <c r="K37" s="52">
        <v>2512.0534612581801</v>
      </c>
      <c r="L37" s="51">
        <v>1995.26796246455</v>
      </c>
      <c r="M37" s="50">
        <v>1835.80800927981</v>
      </c>
      <c r="N37" s="52">
        <v>2168.5787521970901</v>
      </c>
      <c r="O37" s="51">
        <v>2189.4536062726402</v>
      </c>
      <c r="P37" s="50">
        <v>2058.70652110419</v>
      </c>
      <c r="Q37" s="52">
        <v>2328.5043520672298</v>
      </c>
      <c r="R37" s="51">
        <v>1940.8781267383499</v>
      </c>
      <c r="S37" s="50">
        <v>1820.8018269716099</v>
      </c>
      <c r="T37" s="52">
        <v>2068.8730904432</v>
      </c>
      <c r="U37" s="51">
        <v>2118.53863660858</v>
      </c>
      <c r="V37" s="50">
        <v>1932.9777975787699</v>
      </c>
      <c r="W37" s="52">
        <v>2321.91283336271</v>
      </c>
      <c r="X37" s="51">
        <v>2277.1532737234302</v>
      </c>
      <c r="Y37" s="50">
        <v>2087.50513167382</v>
      </c>
      <c r="Z37" s="52">
        <v>2484.0307951106702</v>
      </c>
      <c r="AA37" s="51">
        <v>2090.7678838484899</v>
      </c>
      <c r="AB37" s="50">
        <v>1904.6647828949001</v>
      </c>
      <c r="AC37" s="52">
        <v>2295.0549531809702</v>
      </c>
      <c r="AD37" s="51">
        <v>2536.2224029639901</v>
      </c>
      <c r="AE37" s="50">
        <v>2333.7379952240299</v>
      </c>
      <c r="AF37" s="52">
        <v>2756.2751647615701</v>
      </c>
      <c r="AG37" s="51">
        <v>2105.2077156580599</v>
      </c>
      <c r="AH37" s="50">
        <v>1972.0280477671399</v>
      </c>
      <c r="AI37" s="52">
        <v>2247.3815882509002</v>
      </c>
      <c r="AJ37" s="51">
        <v>2405.3339430099199</v>
      </c>
      <c r="AK37" s="50">
        <v>2265.0179474366801</v>
      </c>
      <c r="AL37" s="52">
        <v>2554.3423988950099</v>
      </c>
      <c r="AM37" s="51">
        <v>2667.4602756386798</v>
      </c>
      <c r="AN37" s="50">
        <v>1800.5635187298401</v>
      </c>
      <c r="AO37" s="52">
        <v>3951.7319150894</v>
      </c>
      <c r="AP37" s="51">
        <v>2296.2552265406298</v>
      </c>
      <c r="AQ37" s="50">
        <v>1667.81281555438</v>
      </c>
      <c r="AR37" s="52">
        <v>3161.4987103109002</v>
      </c>
      <c r="AS37" s="51">
        <v>1914.6933014292899</v>
      </c>
      <c r="AT37" s="50">
        <v>1795.98326952415</v>
      </c>
      <c r="AU37" s="52">
        <v>2041.2497715023301</v>
      </c>
      <c r="AV37" s="51">
        <v>2489.0213492438102</v>
      </c>
      <c r="AW37" s="50">
        <v>2354.9907417500599</v>
      </c>
      <c r="AX37" s="52">
        <v>2630.6800987198899</v>
      </c>
      <c r="AY37" s="51">
        <v>1929.23251891361</v>
      </c>
      <c r="AZ37" s="50">
        <v>1811.1602598812599</v>
      </c>
      <c r="BA37" s="52">
        <v>2055.0020859433998</v>
      </c>
      <c r="BB37" s="51">
        <v>2483.3555578304699</v>
      </c>
      <c r="BC37" s="50">
        <v>2351.5468619571802</v>
      </c>
      <c r="BD37" s="52">
        <v>2622.5523830193601</v>
      </c>
      <c r="BE37" s="51">
        <v>2083.1590883456201</v>
      </c>
      <c r="BF37" s="50">
        <v>1563.48946719895</v>
      </c>
      <c r="BG37" s="52">
        <v>2775.55549838877</v>
      </c>
      <c r="BH37" s="51">
        <v>2977.2778381764701</v>
      </c>
      <c r="BI37" s="50">
        <v>2376.8430095099402</v>
      </c>
      <c r="BJ37" s="52">
        <v>3729.3936916449302</v>
      </c>
      <c r="BK37" s="51">
        <v>2306.0453706938301</v>
      </c>
      <c r="BL37" s="50">
        <v>2171.61258671827</v>
      </c>
      <c r="BM37" s="52">
        <v>2448.8001608679001</v>
      </c>
      <c r="BN37" s="51">
        <v>2782.2786124934</v>
      </c>
      <c r="BO37" s="50">
        <v>2639.4375456293001</v>
      </c>
      <c r="BP37" s="52">
        <v>2932.84995144394</v>
      </c>
      <c r="BQ37" s="51">
        <v>2298.0194025589699</v>
      </c>
      <c r="BR37" s="50">
        <v>2166.8369765939801</v>
      </c>
      <c r="BS37" s="52">
        <v>2437.14374066038</v>
      </c>
      <c r="BT37" s="51">
        <v>2791.3680733163101</v>
      </c>
      <c r="BU37" s="50">
        <v>2651.7569257449099</v>
      </c>
      <c r="BV37" s="52">
        <v>2938.3295448699</v>
      </c>
      <c r="BW37" s="51">
        <v>2077.2520639142399</v>
      </c>
      <c r="BX37" s="50">
        <v>1950.7675182688899</v>
      </c>
      <c r="BY37" s="52">
        <v>2211.9376587042502</v>
      </c>
      <c r="BZ37" s="51">
        <v>2156.0810055066299</v>
      </c>
      <c r="CA37" s="50">
        <v>2029.6678163942299</v>
      </c>
      <c r="CB37" s="52">
        <v>2290.3675491908898</v>
      </c>
      <c r="CC37" s="51">
        <v>2154.6532219354299</v>
      </c>
      <c r="CD37" s="50">
        <v>2092.7925259357598</v>
      </c>
      <c r="CE37" s="52">
        <v>2218.34245356973</v>
      </c>
      <c r="CF37" s="51">
        <v>2475.7604368218199</v>
      </c>
      <c r="CG37" s="50">
        <v>2411.6245776291998</v>
      </c>
      <c r="CH37" s="52">
        <v>2541.6019547113001</v>
      </c>
      <c r="CI37" s="51">
        <v>2141.2571369018401</v>
      </c>
      <c r="CJ37" s="50">
        <v>2085.4361344676699</v>
      </c>
      <c r="CK37" s="52">
        <v>2198.5723036795098</v>
      </c>
      <c r="CL37" s="51">
        <v>2418.31064880539</v>
      </c>
      <c r="CM37" s="50">
        <v>2360.7966772243099</v>
      </c>
      <c r="CN37" s="52">
        <v>2477.2257816804299</v>
      </c>
      <c r="CO37" s="117"/>
      <c r="CP37" s="117"/>
    </row>
    <row r="38" spans="1:94" ht="18" customHeight="1" x14ac:dyDescent="0.35">
      <c r="A38" s="182">
        <v>820</v>
      </c>
      <c r="B38" s="167" t="s">
        <v>272</v>
      </c>
      <c r="C38" s="100">
        <v>684.13396394730898</v>
      </c>
      <c r="D38" s="101">
        <v>581.62931175608605</v>
      </c>
      <c r="E38" s="102">
        <v>804.70373684078697</v>
      </c>
      <c r="F38" s="100">
        <v>497.23240023029598</v>
      </c>
      <c r="G38" s="101">
        <v>412.09819163746403</v>
      </c>
      <c r="H38" s="102">
        <v>599.95424599263004</v>
      </c>
      <c r="I38" s="100">
        <v>669.39836150019698</v>
      </c>
      <c r="J38" s="101">
        <v>577.51307507688705</v>
      </c>
      <c r="K38" s="102">
        <v>775.90306733659997</v>
      </c>
      <c r="L38" s="100">
        <v>542.60709047421801</v>
      </c>
      <c r="M38" s="101">
        <v>464.227247958688</v>
      </c>
      <c r="N38" s="102">
        <v>634.22053730697201</v>
      </c>
      <c r="O38" s="100">
        <v>676.54583013253102</v>
      </c>
      <c r="P38" s="101">
        <v>606.60235081131998</v>
      </c>
      <c r="Q38" s="102">
        <v>754.55404954749997</v>
      </c>
      <c r="R38" s="100">
        <v>523.61444811025399</v>
      </c>
      <c r="S38" s="101">
        <v>464.466503304497</v>
      </c>
      <c r="T38" s="102">
        <v>590.294646264432</v>
      </c>
      <c r="U38" s="100">
        <v>617.15072865819695</v>
      </c>
      <c r="V38" s="101">
        <v>524.02900326136398</v>
      </c>
      <c r="W38" s="102">
        <v>726.82049946265704</v>
      </c>
      <c r="X38" s="100">
        <v>467.82788186792197</v>
      </c>
      <c r="Y38" s="101">
        <v>388.68541700760898</v>
      </c>
      <c r="Z38" s="102">
        <v>563.08499747172505</v>
      </c>
      <c r="AA38" s="100">
        <v>597.847315324276</v>
      </c>
      <c r="AB38" s="101">
        <v>504.47055264394999</v>
      </c>
      <c r="AC38" s="102">
        <v>708.50798043054203</v>
      </c>
      <c r="AD38" s="100">
        <v>601.14912136260898</v>
      </c>
      <c r="AE38" s="101">
        <v>509.00678051078103</v>
      </c>
      <c r="AF38" s="102">
        <v>709.97141875476905</v>
      </c>
      <c r="AG38" s="100">
        <v>608.24196434405405</v>
      </c>
      <c r="AH38" s="101">
        <v>540.63791625921795</v>
      </c>
      <c r="AI38" s="102">
        <v>684.29955810152705</v>
      </c>
      <c r="AJ38" s="100">
        <v>533.71313870211497</v>
      </c>
      <c r="AK38" s="101">
        <v>471.58303891980398</v>
      </c>
      <c r="AL38" s="102">
        <v>604.02875191553198</v>
      </c>
      <c r="AM38" s="100">
        <v>812.96293311240299</v>
      </c>
      <c r="AN38" s="101">
        <v>420.68648863313098</v>
      </c>
      <c r="AO38" s="102">
        <v>1571.02438151058</v>
      </c>
      <c r="AP38" s="100">
        <v>566.12583321776106</v>
      </c>
      <c r="AQ38" s="101">
        <v>308.61524130684597</v>
      </c>
      <c r="AR38" s="102">
        <v>1038.50496067316</v>
      </c>
      <c r="AS38" s="100">
        <v>615.38427095796396</v>
      </c>
      <c r="AT38" s="101">
        <v>551.78862310899297</v>
      </c>
      <c r="AU38" s="102">
        <v>686.30954877020395</v>
      </c>
      <c r="AV38" s="100">
        <v>570.69535922039699</v>
      </c>
      <c r="AW38" s="101">
        <v>510.724902368063</v>
      </c>
      <c r="AX38" s="102">
        <v>637.70768083867904</v>
      </c>
      <c r="AY38" s="100">
        <v>619.57593028370502</v>
      </c>
      <c r="AZ38" s="101">
        <v>556.37803011602898</v>
      </c>
      <c r="BA38" s="102">
        <v>689.95235722529105</v>
      </c>
      <c r="BB38" s="100">
        <v>571.07716487584696</v>
      </c>
      <c r="BC38" s="101">
        <v>511.99667842082999</v>
      </c>
      <c r="BD38" s="102">
        <v>636.97508594885301</v>
      </c>
      <c r="BE38" s="100">
        <v>377.80981882551299</v>
      </c>
      <c r="BF38" s="101">
        <v>191.10936974047499</v>
      </c>
      <c r="BG38" s="102">
        <v>746.90351077399896</v>
      </c>
      <c r="BH38" s="100">
        <v>392.29888554865403</v>
      </c>
      <c r="BI38" s="101">
        <v>209.63169145787001</v>
      </c>
      <c r="BJ38" s="102">
        <v>734.13716472180101</v>
      </c>
      <c r="BK38" s="100">
        <v>620.48169073392296</v>
      </c>
      <c r="BL38" s="101">
        <v>553.51246032279596</v>
      </c>
      <c r="BM38" s="102">
        <v>695.553499033256</v>
      </c>
      <c r="BN38" s="100">
        <v>534.50955216772695</v>
      </c>
      <c r="BO38" s="101">
        <v>475.298622388475</v>
      </c>
      <c r="BP38" s="102">
        <v>601.09675875524204</v>
      </c>
      <c r="BQ38" s="100">
        <v>609.22136303146306</v>
      </c>
      <c r="BR38" s="101">
        <v>544.33367506739398</v>
      </c>
      <c r="BS38" s="102">
        <v>681.84403459506996</v>
      </c>
      <c r="BT38" s="100">
        <v>528.10104337683902</v>
      </c>
      <c r="BU38" s="101">
        <v>470.56919583594703</v>
      </c>
      <c r="BV38" s="102">
        <v>592.66674164735298</v>
      </c>
      <c r="BW38" s="100">
        <v>643.01770753394499</v>
      </c>
      <c r="BX38" s="101">
        <v>576.19193857482901</v>
      </c>
      <c r="BY38" s="102">
        <v>717.59381643711299</v>
      </c>
      <c r="BZ38" s="100">
        <v>481.76261052254898</v>
      </c>
      <c r="CA38" s="101">
        <v>425.625995777892</v>
      </c>
      <c r="CB38" s="102">
        <v>545.30318918447006</v>
      </c>
      <c r="CC38" s="100">
        <v>596.98371918063299</v>
      </c>
      <c r="CD38" s="101">
        <v>565.16202525257199</v>
      </c>
      <c r="CE38" s="102">
        <v>630.59714744186795</v>
      </c>
      <c r="CF38" s="100">
        <v>546.65496168311904</v>
      </c>
      <c r="CG38" s="101">
        <v>517.65570975762205</v>
      </c>
      <c r="CH38" s="102">
        <v>577.27876173275695</v>
      </c>
      <c r="CI38" s="100">
        <v>605.73593799331798</v>
      </c>
      <c r="CJ38" s="101">
        <v>576.78327341164197</v>
      </c>
      <c r="CK38" s="102">
        <v>636.14193318463504</v>
      </c>
      <c r="CL38" s="100">
        <v>534.96956290710398</v>
      </c>
      <c r="CM38" s="101">
        <v>508.94034378365302</v>
      </c>
      <c r="CN38" s="102">
        <v>562.33001909291795</v>
      </c>
      <c r="CO38" s="117"/>
      <c r="CP38" s="117"/>
    </row>
    <row r="39" spans="1:94" ht="18" customHeight="1" x14ac:dyDescent="0.35">
      <c r="A39" s="180" t="s">
        <v>110</v>
      </c>
      <c r="B39" s="181" t="s">
        <v>111</v>
      </c>
      <c r="C39" s="100">
        <v>191.08121534252999</v>
      </c>
      <c r="D39" s="101">
        <v>158.662863771389</v>
      </c>
      <c r="E39" s="102">
        <v>230.12335709121601</v>
      </c>
      <c r="F39" s="100">
        <v>151.41565461386401</v>
      </c>
      <c r="G39" s="101">
        <v>121.40288458926599</v>
      </c>
      <c r="H39" s="102">
        <v>188.84807012379699</v>
      </c>
      <c r="I39" s="100">
        <v>227.10246913721201</v>
      </c>
      <c r="J39" s="101">
        <v>198.91520407549501</v>
      </c>
      <c r="K39" s="102">
        <v>259.284008620294</v>
      </c>
      <c r="L39" s="100">
        <v>170.24113195415799</v>
      </c>
      <c r="M39" s="101">
        <v>144.59090950316499</v>
      </c>
      <c r="N39" s="102">
        <v>200.44166751989701</v>
      </c>
      <c r="O39" s="100">
        <v>213.36020294551901</v>
      </c>
      <c r="P39" s="101">
        <v>191.54274381443599</v>
      </c>
      <c r="Q39" s="102">
        <v>237.66275503004499</v>
      </c>
      <c r="R39" s="100">
        <v>163.266470904079</v>
      </c>
      <c r="S39" s="101">
        <v>143.17779357214499</v>
      </c>
      <c r="T39" s="102">
        <v>186.17370652552299</v>
      </c>
      <c r="U39" s="100">
        <v>173.885293781043</v>
      </c>
      <c r="V39" s="101">
        <v>145.50064705898399</v>
      </c>
      <c r="W39" s="102">
        <v>207.80729161336501</v>
      </c>
      <c r="X39" s="100">
        <v>132.65993656422</v>
      </c>
      <c r="Y39" s="101">
        <v>107.173294683406</v>
      </c>
      <c r="Z39" s="102">
        <v>164.20749983669</v>
      </c>
      <c r="AA39" s="100">
        <v>195.28026893782899</v>
      </c>
      <c r="AB39" s="101">
        <v>165.55424513945999</v>
      </c>
      <c r="AC39" s="102">
        <v>230.34373660613301</v>
      </c>
      <c r="AD39" s="100">
        <v>153.510329689619</v>
      </c>
      <c r="AE39" s="101">
        <v>126.612165916717</v>
      </c>
      <c r="AF39" s="102">
        <v>186.122882827203</v>
      </c>
      <c r="AG39" s="100">
        <v>184.86960154962301</v>
      </c>
      <c r="AH39" s="101">
        <v>163.783243934442</v>
      </c>
      <c r="AI39" s="102">
        <v>208.67073307448101</v>
      </c>
      <c r="AJ39" s="100">
        <v>143.549966397107</v>
      </c>
      <c r="AK39" s="101">
        <v>124.428178549023</v>
      </c>
      <c r="AL39" s="102">
        <v>165.61033917644099</v>
      </c>
      <c r="AM39" s="100">
        <v>244.95106625951101</v>
      </c>
      <c r="AN39" s="101">
        <v>105.34330778781199</v>
      </c>
      <c r="AO39" s="102">
        <v>569.57604732261302</v>
      </c>
      <c r="AP39" s="100">
        <v>115.145931312523</v>
      </c>
      <c r="AQ39" s="101">
        <v>51.147048182410799</v>
      </c>
      <c r="AR39" s="102">
        <v>259.22484227325799</v>
      </c>
      <c r="AS39" s="100">
        <v>137.16943184483</v>
      </c>
      <c r="AT39" s="101">
        <v>118.849614883985</v>
      </c>
      <c r="AU39" s="102">
        <v>158.313117387886</v>
      </c>
      <c r="AV39" s="100">
        <v>143.61763579047999</v>
      </c>
      <c r="AW39" s="101">
        <v>123.864920090304</v>
      </c>
      <c r="AX39" s="102">
        <v>166.52031337855399</v>
      </c>
      <c r="AY39" s="100">
        <v>139.07278053923301</v>
      </c>
      <c r="AZ39" s="101">
        <v>120.742532697229</v>
      </c>
      <c r="BA39" s="102">
        <v>160.185792486342</v>
      </c>
      <c r="BB39" s="100">
        <v>142.90045298014601</v>
      </c>
      <c r="BC39" s="101">
        <v>123.527982311979</v>
      </c>
      <c r="BD39" s="102">
        <v>165.31104191726601</v>
      </c>
      <c r="BE39" s="100">
        <v>168.087588278395</v>
      </c>
      <c r="BF39" s="101">
        <v>91.7377829727712</v>
      </c>
      <c r="BG39" s="102">
        <v>307.980380795043</v>
      </c>
      <c r="BH39" s="100">
        <v>134.11534149066</v>
      </c>
      <c r="BI39" s="101">
        <v>71.455989390196393</v>
      </c>
      <c r="BJ39" s="102">
        <v>251.72032430949901</v>
      </c>
      <c r="BK39" s="100">
        <v>211.59549095849599</v>
      </c>
      <c r="BL39" s="101">
        <v>190.49895717448899</v>
      </c>
      <c r="BM39" s="102">
        <v>235.028330118139</v>
      </c>
      <c r="BN39" s="100">
        <v>164.56369683665301</v>
      </c>
      <c r="BO39" s="101">
        <v>145.48989087526101</v>
      </c>
      <c r="BP39" s="102">
        <v>186.138089413817</v>
      </c>
      <c r="BQ39" s="100">
        <v>209.888773457361</v>
      </c>
      <c r="BR39" s="101">
        <v>189.25573881944101</v>
      </c>
      <c r="BS39" s="102">
        <v>232.771262304836</v>
      </c>
      <c r="BT39" s="100">
        <v>163.44302626355699</v>
      </c>
      <c r="BU39" s="101">
        <v>144.83632223097001</v>
      </c>
      <c r="BV39" s="102">
        <v>184.440079827419</v>
      </c>
      <c r="BW39" s="100">
        <v>183.767545184314</v>
      </c>
      <c r="BX39" s="101">
        <v>162.63983822376201</v>
      </c>
      <c r="BY39" s="102">
        <v>207.639844160488</v>
      </c>
      <c r="BZ39" s="100">
        <v>142.886487553639</v>
      </c>
      <c r="CA39" s="101">
        <v>123.81683952309299</v>
      </c>
      <c r="CB39" s="102">
        <v>164.893147039247</v>
      </c>
      <c r="CC39" s="100">
        <v>193.42915695628901</v>
      </c>
      <c r="CD39" s="101">
        <v>183.60438355977399</v>
      </c>
      <c r="CE39" s="102">
        <v>203.77965947986101</v>
      </c>
      <c r="CF39" s="100">
        <v>158.97770057633301</v>
      </c>
      <c r="CG39" s="101">
        <v>149.72292881368</v>
      </c>
      <c r="CH39" s="102">
        <v>168.80453435418599</v>
      </c>
      <c r="CI39" s="100">
        <v>191.80358223710499</v>
      </c>
      <c r="CJ39" s="101">
        <v>182.825765515558</v>
      </c>
      <c r="CK39" s="102">
        <v>201.222262383226</v>
      </c>
      <c r="CL39" s="100">
        <v>156.36061840330399</v>
      </c>
      <c r="CM39" s="101">
        <v>147.945267498253</v>
      </c>
      <c r="CN39" s="102">
        <v>165.25464721439801</v>
      </c>
      <c r="CO39" s="117"/>
      <c r="CP39" s="117"/>
    </row>
    <row r="40" spans="1:94" ht="18" customHeight="1" x14ac:dyDescent="0.35">
      <c r="A40" s="180" t="s">
        <v>112</v>
      </c>
      <c r="B40" s="181" t="s">
        <v>113</v>
      </c>
      <c r="C40" s="75">
        <v>474.42450168270301</v>
      </c>
      <c r="D40" s="74">
        <v>418.502719895138</v>
      </c>
      <c r="E40" s="76">
        <v>537.81874548695396</v>
      </c>
      <c r="F40" s="75">
        <v>146.37904468412901</v>
      </c>
      <c r="G40" s="74">
        <v>112.910546606042</v>
      </c>
      <c r="H40" s="76">
        <v>189.76814271743001</v>
      </c>
      <c r="I40" s="75">
        <v>506.43127396971698</v>
      </c>
      <c r="J40" s="74">
        <v>461.70556242479898</v>
      </c>
      <c r="K40" s="76">
        <v>555.48959364413804</v>
      </c>
      <c r="L40" s="75">
        <v>163.81592692128999</v>
      </c>
      <c r="M40" s="74">
        <v>135.89063591593401</v>
      </c>
      <c r="N40" s="76">
        <v>197.47981700286201</v>
      </c>
      <c r="O40" s="75">
        <v>494.53322653656898</v>
      </c>
      <c r="P40" s="74">
        <v>459.062675749444</v>
      </c>
      <c r="Q40" s="76">
        <v>532.74449234934502</v>
      </c>
      <c r="R40" s="75">
        <v>157.405406000006</v>
      </c>
      <c r="S40" s="74">
        <v>135.253108921765</v>
      </c>
      <c r="T40" s="76">
        <v>183.18589521190299</v>
      </c>
      <c r="U40" s="75">
        <v>362.69348642608497</v>
      </c>
      <c r="V40" s="74">
        <v>318.49635467267302</v>
      </c>
      <c r="W40" s="76">
        <v>413.02376986732702</v>
      </c>
      <c r="X40" s="75">
        <v>101.20669521214499</v>
      </c>
      <c r="Y40" s="74">
        <v>77.120320887795103</v>
      </c>
      <c r="Z40" s="76">
        <v>132.81577459547299</v>
      </c>
      <c r="AA40" s="75">
        <v>444.53174500060902</v>
      </c>
      <c r="AB40" s="74">
        <v>396.72907494489402</v>
      </c>
      <c r="AC40" s="76">
        <v>498.09425321482701</v>
      </c>
      <c r="AD40" s="75">
        <v>104.803777547341</v>
      </c>
      <c r="AE40" s="74">
        <v>81.014070368490295</v>
      </c>
      <c r="AF40" s="76">
        <v>135.57931033748599</v>
      </c>
      <c r="AG40" s="75">
        <v>405.11988609382303</v>
      </c>
      <c r="AH40" s="74">
        <v>371.88933407586802</v>
      </c>
      <c r="AI40" s="76">
        <v>441.31978809370901</v>
      </c>
      <c r="AJ40" s="75">
        <v>103.065794113986</v>
      </c>
      <c r="AK40" s="74">
        <v>85.493928631296598</v>
      </c>
      <c r="AL40" s="76">
        <v>124.249266426364</v>
      </c>
      <c r="AM40" s="139">
        <v>219.78021978021999</v>
      </c>
      <c r="AN40" s="140">
        <v>82.487441189709102</v>
      </c>
      <c r="AO40" s="141">
        <v>585.58423330832898</v>
      </c>
      <c r="AP40" s="139">
        <v>106.371150964374</v>
      </c>
      <c r="AQ40" s="140">
        <v>34.138033287286497</v>
      </c>
      <c r="AR40" s="141">
        <v>331.44328093731798</v>
      </c>
      <c r="AS40" s="75">
        <v>317.24432761496598</v>
      </c>
      <c r="AT40" s="74">
        <v>285.93598381757198</v>
      </c>
      <c r="AU40" s="76">
        <v>351.98075478350103</v>
      </c>
      <c r="AV40" s="75">
        <v>60.922156157366203</v>
      </c>
      <c r="AW40" s="74">
        <v>46.990991603125899</v>
      </c>
      <c r="AX40" s="76">
        <v>78.983417549665404</v>
      </c>
      <c r="AY40" s="75">
        <v>315.64868243833899</v>
      </c>
      <c r="AZ40" s="74">
        <v>284.66159791303397</v>
      </c>
      <c r="BA40" s="76">
        <v>350.00889285915702</v>
      </c>
      <c r="BB40" s="75">
        <v>62.0540375741856</v>
      </c>
      <c r="BC40" s="74">
        <v>48.179409784095697</v>
      </c>
      <c r="BD40" s="76">
        <v>79.924258028780997</v>
      </c>
      <c r="BE40" s="75">
        <v>916.03053435114498</v>
      </c>
      <c r="BF40" s="74">
        <v>690.31862408587699</v>
      </c>
      <c r="BG40" s="76">
        <v>1215.5429544940901</v>
      </c>
      <c r="BH40" s="75">
        <v>160.64257028112399</v>
      </c>
      <c r="BI40" s="74">
        <v>80.336970879616004</v>
      </c>
      <c r="BJ40" s="76">
        <v>321.22240985655401</v>
      </c>
      <c r="BK40" s="75">
        <v>809.02195549727605</v>
      </c>
      <c r="BL40" s="74">
        <v>765.06572029890697</v>
      </c>
      <c r="BM40" s="76">
        <v>855.50366081089101</v>
      </c>
      <c r="BN40" s="75">
        <v>118.545687497811</v>
      </c>
      <c r="BO40" s="74">
        <v>100.794421236914</v>
      </c>
      <c r="BP40" s="76">
        <v>139.423192790575</v>
      </c>
      <c r="BQ40" s="75">
        <v>812.53326831714503</v>
      </c>
      <c r="BR40" s="74">
        <v>769.198962220775</v>
      </c>
      <c r="BS40" s="76">
        <v>858.30889607030997</v>
      </c>
      <c r="BT40" s="75">
        <v>120.18261338786201</v>
      </c>
      <c r="BU40" s="74">
        <v>102.623488492402</v>
      </c>
      <c r="BV40" s="76">
        <v>140.74614664659001</v>
      </c>
      <c r="BW40" s="75">
        <v>432.76546578442702</v>
      </c>
      <c r="BX40" s="74">
        <v>397.71582825915903</v>
      </c>
      <c r="BY40" s="76">
        <v>470.90393458912803</v>
      </c>
      <c r="BZ40" s="75">
        <v>120.61254580891099</v>
      </c>
      <c r="CA40" s="74">
        <v>101.000748434226</v>
      </c>
      <c r="CB40" s="76">
        <v>144.03245948202201</v>
      </c>
      <c r="CC40" s="75">
        <v>588.66603647691704</v>
      </c>
      <c r="CD40" s="74">
        <v>570.47574265964499</v>
      </c>
      <c r="CE40" s="76">
        <v>607.43634932815701</v>
      </c>
      <c r="CF40" s="75">
        <v>127.71539310621201</v>
      </c>
      <c r="CG40" s="74">
        <v>118.512467303885</v>
      </c>
      <c r="CH40" s="76">
        <v>137.632959699081</v>
      </c>
      <c r="CI40" s="75">
        <v>564.00977311294298</v>
      </c>
      <c r="CJ40" s="74">
        <v>547.65710544311798</v>
      </c>
      <c r="CK40" s="76">
        <v>580.85072028697198</v>
      </c>
      <c r="CL40" s="75">
        <v>126.59006805721</v>
      </c>
      <c r="CM40" s="74">
        <v>118.159798153846</v>
      </c>
      <c r="CN40" s="76">
        <v>135.62180691832299</v>
      </c>
      <c r="CO40" s="117"/>
      <c r="CP40" s="117"/>
    </row>
    <row r="41" spans="1:94" ht="18" customHeight="1" x14ac:dyDescent="0.35">
      <c r="A41" s="128" t="s">
        <v>114</v>
      </c>
      <c r="B41" s="129" t="s">
        <v>115</v>
      </c>
      <c r="C41" s="75">
        <v>824.48142562632495</v>
      </c>
      <c r="D41" s="74">
        <v>763.09691078485196</v>
      </c>
      <c r="E41" s="76">
        <v>890.80379122969703</v>
      </c>
      <c r="F41" s="75">
        <v>610.36286283906702</v>
      </c>
      <c r="G41" s="74">
        <v>552.88761186557201</v>
      </c>
      <c r="H41" s="76">
        <v>673.812934741032</v>
      </c>
      <c r="I41" s="75">
        <v>835.43428036383602</v>
      </c>
      <c r="J41" s="74">
        <v>783.640476955346</v>
      </c>
      <c r="K41" s="76">
        <v>890.65133480440602</v>
      </c>
      <c r="L41" s="75">
        <v>669.98801814067303</v>
      </c>
      <c r="M41" s="74">
        <v>620.95148604491499</v>
      </c>
      <c r="N41" s="76">
        <v>722.89696464241695</v>
      </c>
      <c r="O41" s="75">
        <v>834.503756587883</v>
      </c>
      <c r="P41" s="74">
        <v>794.44154713550301</v>
      </c>
      <c r="Q41" s="76">
        <v>876.58622874177001</v>
      </c>
      <c r="R41" s="75">
        <v>646.13846113749003</v>
      </c>
      <c r="S41" s="74">
        <v>608.35358360402995</v>
      </c>
      <c r="T41" s="76">
        <v>686.27015967882505</v>
      </c>
      <c r="U41" s="75">
        <v>724.77743261265903</v>
      </c>
      <c r="V41" s="74">
        <v>670.32444941545305</v>
      </c>
      <c r="W41" s="76">
        <v>783.65383700785401</v>
      </c>
      <c r="X41" s="75">
        <v>631.18113683944398</v>
      </c>
      <c r="Y41" s="74">
        <v>577.54848385526304</v>
      </c>
      <c r="Z41" s="76">
        <v>689.794257345451</v>
      </c>
      <c r="AA41" s="75">
        <v>750.148141067143</v>
      </c>
      <c r="AB41" s="74">
        <v>694.80683329861802</v>
      </c>
      <c r="AC41" s="76">
        <v>809.89737949891503</v>
      </c>
      <c r="AD41" s="75">
        <v>619.92139614782195</v>
      </c>
      <c r="AE41" s="74">
        <v>568.90723069201704</v>
      </c>
      <c r="AF41" s="76">
        <v>675.510024603484</v>
      </c>
      <c r="AG41" s="75">
        <v>737.20765103471297</v>
      </c>
      <c r="AH41" s="74">
        <v>697.98442704052798</v>
      </c>
      <c r="AI41" s="76">
        <v>778.63502348966097</v>
      </c>
      <c r="AJ41" s="75">
        <v>624.64318603954302</v>
      </c>
      <c r="AK41" s="74">
        <v>587.25050838914501</v>
      </c>
      <c r="AL41" s="76">
        <v>664.41681069959304</v>
      </c>
      <c r="AM41" s="75">
        <v>624.99825655079201</v>
      </c>
      <c r="AN41" s="74">
        <v>384.28787699594801</v>
      </c>
      <c r="AO41" s="76">
        <v>1016.48489081962</v>
      </c>
      <c r="AP41" s="75">
        <v>461.02706023634801</v>
      </c>
      <c r="AQ41" s="74">
        <v>307.03982370329197</v>
      </c>
      <c r="AR41" s="76">
        <v>692.24228866012902</v>
      </c>
      <c r="AS41" s="75">
        <v>690.28989962933997</v>
      </c>
      <c r="AT41" s="74">
        <v>652.009815895119</v>
      </c>
      <c r="AU41" s="76">
        <v>730.81744156890602</v>
      </c>
      <c r="AV41" s="75">
        <v>573.05935228486896</v>
      </c>
      <c r="AW41" s="74">
        <v>537.47515811720496</v>
      </c>
      <c r="AX41" s="76">
        <v>610.99944114913103</v>
      </c>
      <c r="AY41" s="75">
        <v>688.53458805322202</v>
      </c>
      <c r="AZ41" s="74">
        <v>650.60644032541995</v>
      </c>
      <c r="BA41" s="76">
        <v>728.67381808962102</v>
      </c>
      <c r="BB41" s="75">
        <v>569.62063839853704</v>
      </c>
      <c r="BC41" s="74">
        <v>534.67413641747805</v>
      </c>
      <c r="BD41" s="76">
        <v>606.85125684891898</v>
      </c>
      <c r="BE41" s="75">
        <v>893.81828377041199</v>
      </c>
      <c r="BF41" s="74">
        <v>717.65143325083795</v>
      </c>
      <c r="BG41" s="76">
        <v>1113.2300269830901</v>
      </c>
      <c r="BH41" s="75">
        <v>517.09406810593396</v>
      </c>
      <c r="BI41" s="74">
        <v>385.39769077548698</v>
      </c>
      <c r="BJ41" s="76">
        <v>693.79314321348397</v>
      </c>
      <c r="BK41" s="75">
        <v>646.63252212964301</v>
      </c>
      <c r="BL41" s="74">
        <v>612.67689604033501</v>
      </c>
      <c r="BM41" s="76">
        <v>682.47002845724398</v>
      </c>
      <c r="BN41" s="75">
        <v>561.39952850645398</v>
      </c>
      <c r="BO41" s="74">
        <v>528.95244392879499</v>
      </c>
      <c r="BP41" s="76">
        <v>595.83698728442801</v>
      </c>
      <c r="BQ41" s="75">
        <v>657.32021996852802</v>
      </c>
      <c r="BR41" s="74">
        <v>623.79523915758602</v>
      </c>
      <c r="BS41" s="76">
        <v>692.64695280933802</v>
      </c>
      <c r="BT41" s="75">
        <v>559.36115813941103</v>
      </c>
      <c r="BU41" s="74">
        <v>527.65983359345103</v>
      </c>
      <c r="BV41" s="76">
        <v>592.96706953088403</v>
      </c>
      <c r="BW41" s="75">
        <v>770.45968068650802</v>
      </c>
      <c r="BX41" s="74">
        <v>731.18901637343595</v>
      </c>
      <c r="BY41" s="76">
        <v>811.83949193840897</v>
      </c>
      <c r="BZ41" s="75">
        <v>612.11486205078597</v>
      </c>
      <c r="CA41" s="74">
        <v>575.00564542634402</v>
      </c>
      <c r="CB41" s="76">
        <v>651.61900117630898</v>
      </c>
      <c r="CC41" s="75">
        <v>711.78468439805795</v>
      </c>
      <c r="CD41" s="74">
        <v>694.48483082266898</v>
      </c>
      <c r="CE41" s="76">
        <v>729.51548321580105</v>
      </c>
      <c r="CF41" s="75">
        <v>591.24643339965496</v>
      </c>
      <c r="CG41" s="74">
        <v>575.03537604503595</v>
      </c>
      <c r="CH41" s="76">
        <v>607.91450329907104</v>
      </c>
      <c r="CI41" s="75">
        <v>722.27424039062396</v>
      </c>
      <c r="CJ41" s="74">
        <v>706.38516213279399</v>
      </c>
      <c r="CK41" s="76">
        <v>738.52071971152498</v>
      </c>
      <c r="CL41" s="75">
        <v>594.18901904014001</v>
      </c>
      <c r="CM41" s="74">
        <v>579.289469554628</v>
      </c>
      <c r="CN41" s="76">
        <v>609.47179070823699</v>
      </c>
      <c r="CO41" s="117"/>
      <c r="CP41" s="117"/>
    </row>
    <row r="42" spans="1:94" s="123" customFormat="1" ht="18" customHeight="1" x14ac:dyDescent="0.35">
      <c r="A42" s="124" t="s">
        <v>266</v>
      </c>
      <c r="B42" s="120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2"/>
      <c r="CP42" s="122"/>
    </row>
    <row r="43" spans="1:94" ht="18" customHeight="1" x14ac:dyDescent="0.35">
      <c r="A43" s="93" t="s">
        <v>249</v>
      </c>
      <c r="CO43" s="117"/>
      <c r="CP43" s="117"/>
    </row>
    <row r="44" spans="1:94" x14ac:dyDescent="0.35">
      <c r="A44" s="93" t="s">
        <v>259</v>
      </c>
      <c r="CO44" s="117"/>
      <c r="CP44" s="117"/>
    </row>
    <row r="45" spans="1:94" x14ac:dyDescent="0.35">
      <c r="CL45" s="47"/>
    </row>
    <row r="46" spans="1:94" x14ac:dyDescent="0.35"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</row>
    <row r="47" spans="1:94" x14ac:dyDescent="0.35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</row>
    <row r="48" spans="1:94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2:93" x14ac:dyDescent="0.35"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</row>
    <row r="50" spans="2:93" x14ac:dyDescent="0.35"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</row>
    <row r="51" spans="2:93" x14ac:dyDescent="0.35"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</row>
    <row r="52" spans="2:93" x14ac:dyDescent="0.35"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</row>
    <row r="53" spans="2:93" x14ac:dyDescent="0.35"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</row>
    <row r="54" spans="2:93" x14ac:dyDescent="0.35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</row>
    <row r="55" spans="2:93" x14ac:dyDescent="0.35"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</row>
    <row r="56" spans="2:93" x14ac:dyDescent="0.35"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</row>
    <row r="57" spans="2:93" x14ac:dyDescent="0.35"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</row>
    <row r="58" spans="2:93" x14ac:dyDescent="0.35"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</row>
    <row r="59" spans="2:93" x14ac:dyDescent="0.35"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</row>
    <row r="60" spans="2:93" x14ac:dyDescent="0.35"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</row>
    <row r="61" spans="2:93" x14ac:dyDescent="0.35"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</row>
    <row r="62" spans="2:93" x14ac:dyDescent="0.35"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</row>
    <row r="63" spans="2:93" x14ac:dyDescent="0.35"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</row>
    <row r="64" spans="2:93" x14ac:dyDescent="0.35"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2:93" x14ac:dyDescent="0.35"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</row>
    <row r="66" spans="2:93" x14ac:dyDescent="0.35"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  <row r="67" spans="2:93" x14ac:dyDescent="0.35"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</row>
    <row r="68" spans="2:93" x14ac:dyDescent="0.35"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</row>
    <row r="69" spans="2:93" x14ac:dyDescent="0.35"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</row>
    <row r="70" spans="2:93" x14ac:dyDescent="0.35"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</row>
    <row r="71" spans="2:93" x14ac:dyDescent="0.35"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</row>
    <row r="72" spans="2:93" x14ac:dyDescent="0.35"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</row>
    <row r="73" spans="2:93" x14ac:dyDescent="0.35"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</row>
    <row r="74" spans="2:93" x14ac:dyDescent="0.35"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2:93" x14ac:dyDescent="0.35"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</row>
    <row r="76" spans="2:93" x14ac:dyDescent="0.35"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  <row r="77" spans="2:93" x14ac:dyDescent="0.35"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</row>
    <row r="78" spans="2:93" x14ac:dyDescent="0.35"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</row>
    <row r="79" spans="2:93" x14ac:dyDescent="0.35"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</row>
    <row r="80" spans="2:93" x14ac:dyDescent="0.35"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</row>
    <row r="81" spans="2:93" x14ac:dyDescent="0.35"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</row>
    <row r="82" spans="2:93" x14ac:dyDescent="0.35"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</row>
    <row r="83" spans="2:93" x14ac:dyDescent="0.35"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</row>
    <row r="84" spans="2:93" x14ac:dyDescent="0.35"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</row>
    <row r="85" spans="2:93" x14ac:dyDescent="0.35"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</row>
    <row r="86" spans="2:93" x14ac:dyDescent="0.35"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</row>
    <row r="87" spans="2:93" x14ac:dyDescent="0.35"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</row>
    <row r="88" spans="2:93" x14ac:dyDescent="0.35"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</row>
    <row r="89" spans="2:93" x14ac:dyDescent="0.35"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</row>
    <row r="90" spans="2:93" x14ac:dyDescent="0.35"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</row>
    <row r="91" spans="2:93" x14ac:dyDescent="0.35"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</row>
    <row r="92" spans="2:93" x14ac:dyDescent="0.35"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</row>
    <row r="93" spans="2:93" x14ac:dyDescent="0.35"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</row>
    <row r="94" spans="2:93" x14ac:dyDescent="0.35"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</row>
    <row r="95" spans="2:93" x14ac:dyDescent="0.35"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</row>
    <row r="96" spans="2:93" x14ac:dyDescent="0.35"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</row>
    <row r="97" spans="3:92" x14ac:dyDescent="0.35"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</row>
    <row r="98" spans="3:92" x14ac:dyDescent="0.35"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</row>
    <row r="99" spans="3:92" x14ac:dyDescent="0.35"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</row>
    <row r="100" spans="3:92" x14ac:dyDescent="0.35"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</row>
    <row r="101" spans="3:92" x14ac:dyDescent="0.35"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</row>
    <row r="102" spans="3:92" x14ac:dyDescent="0.35"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</row>
    <row r="103" spans="3:92" x14ac:dyDescent="0.35"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</row>
    <row r="104" spans="3:92" x14ac:dyDescent="0.35"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</row>
    <row r="105" spans="3:92" x14ac:dyDescent="0.35"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</row>
    <row r="106" spans="3:92" x14ac:dyDescent="0.35"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</row>
    <row r="107" spans="3:92" x14ac:dyDescent="0.35"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</row>
    <row r="108" spans="3:92" x14ac:dyDescent="0.35"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</row>
    <row r="109" spans="3:92" x14ac:dyDescent="0.35"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</row>
    <row r="110" spans="3:92" x14ac:dyDescent="0.35"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</row>
    <row r="111" spans="3:92" x14ac:dyDescent="0.35"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</row>
    <row r="112" spans="3:92" x14ac:dyDescent="0.35"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</row>
    <row r="113" spans="3:92" x14ac:dyDescent="0.35"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</row>
    <row r="114" spans="3:92" x14ac:dyDescent="0.35"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</row>
    <row r="115" spans="3:92" x14ac:dyDescent="0.35"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</row>
    <row r="116" spans="3:92" x14ac:dyDescent="0.35"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</row>
    <row r="117" spans="3:92" x14ac:dyDescent="0.35"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</row>
    <row r="118" spans="3:92" x14ac:dyDescent="0.35"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</row>
    <row r="119" spans="3:92" x14ac:dyDescent="0.35"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</row>
    <row r="120" spans="3:92" x14ac:dyDescent="0.35"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</row>
    <row r="121" spans="3:92" x14ac:dyDescent="0.35"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</row>
    <row r="122" spans="3:92" x14ac:dyDescent="0.35"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</row>
    <row r="123" spans="3:92" x14ac:dyDescent="0.35"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</row>
    <row r="124" spans="3:92" x14ac:dyDescent="0.35"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</row>
    <row r="125" spans="3:92" x14ac:dyDescent="0.35"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</row>
    <row r="126" spans="3:92" x14ac:dyDescent="0.35"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</row>
    <row r="127" spans="3:92" x14ac:dyDescent="0.35"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</row>
    <row r="128" spans="3:92" x14ac:dyDescent="0.35"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</row>
    <row r="129" spans="3:92" x14ac:dyDescent="0.35"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</row>
    <row r="130" spans="3:92" x14ac:dyDescent="0.35"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</row>
    <row r="131" spans="3:92" x14ac:dyDescent="0.35"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</row>
    <row r="132" spans="3:92" x14ac:dyDescent="0.35"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</row>
    <row r="133" spans="3:92" x14ac:dyDescent="0.35"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</row>
    <row r="134" spans="3:92" x14ac:dyDescent="0.35"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</row>
    <row r="135" spans="3:92" x14ac:dyDescent="0.35"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</row>
    <row r="136" spans="3:92" x14ac:dyDescent="0.35"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</row>
    <row r="137" spans="3:92" x14ac:dyDescent="0.35"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</row>
    <row r="138" spans="3:92" x14ac:dyDescent="0.35"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</row>
    <row r="139" spans="3:92" x14ac:dyDescent="0.35"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</row>
    <row r="140" spans="3:92" x14ac:dyDescent="0.35"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</row>
    <row r="141" spans="3:92" x14ac:dyDescent="0.35"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</row>
    <row r="142" spans="3:92" x14ac:dyDescent="0.35"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</row>
    <row r="143" spans="3:92" x14ac:dyDescent="0.35"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</row>
    <row r="144" spans="3:92" x14ac:dyDescent="0.35"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</row>
    <row r="145" spans="3:92" x14ac:dyDescent="0.35"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</row>
    <row r="146" spans="3:92" x14ac:dyDescent="0.35"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</row>
    <row r="147" spans="3:92" x14ac:dyDescent="0.35"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</row>
    <row r="148" spans="3:92" x14ac:dyDescent="0.35"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</row>
    <row r="149" spans="3:92" x14ac:dyDescent="0.35"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</row>
    <row r="150" spans="3:92" x14ac:dyDescent="0.35"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</row>
    <row r="151" spans="3:92" x14ac:dyDescent="0.35"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</row>
    <row r="152" spans="3:92" x14ac:dyDescent="0.35"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</row>
    <row r="153" spans="3:92" x14ac:dyDescent="0.35"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</row>
    <row r="154" spans="3:92" x14ac:dyDescent="0.35"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</row>
    <row r="155" spans="3:92" x14ac:dyDescent="0.35"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</row>
    <row r="156" spans="3:92" x14ac:dyDescent="0.35"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</row>
    <row r="157" spans="3:92" x14ac:dyDescent="0.35"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</row>
    <row r="158" spans="3:92" x14ac:dyDescent="0.35"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</row>
    <row r="159" spans="3:92" x14ac:dyDescent="0.35"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</row>
    <row r="160" spans="3:92" x14ac:dyDescent="0.35"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</row>
    <row r="161" spans="3:92" x14ac:dyDescent="0.35"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</row>
    <row r="162" spans="3:92" x14ac:dyDescent="0.35"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</row>
    <row r="163" spans="3:92" x14ac:dyDescent="0.35"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</row>
    <row r="164" spans="3:92" x14ac:dyDescent="0.35"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</row>
    <row r="165" spans="3:92" x14ac:dyDescent="0.35"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</row>
    <row r="166" spans="3:92" x14ac:dyDescent="0.35"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</row>
    <row r="167" spans="3:92" x14ac:dyDescent="0.35"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</row>
    <row r="168" spans="3:92" x14ac:dyDescent="0.35"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</row>
    <row r="169" spans="3:92" x14ac:dyDescent="0.35"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</row>
    <row r="170" spans="3:92" x14ac:dyDescent="0.35"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</row>
    <row r="171" spans="3:92" x14ac:dyDescent="0.35"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</row>
    <row r="172" spans="3:92" x14ac:dyDescent="0.35"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</row>
    <row r="173" spans="3:92" x14ac:dyDescent="0.35"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</row>
    <row r="174" spans="3:92" x14ac:dyDescent="0.35"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</row>
    <row r="175" spans="3:92" x14ac:dyDescent="0.35"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</row>
    <row r="176" spans="3:92" x14ac:dyDescent="0.35"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</row>
    <row r="177" spans="3:92" x14ac:dyDescent="0.35"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</row>
    <row r="178" spans="3:92" x14ac:dyDescent="0.35"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</row>
    <row r="179" spans="3:92" x14ac:dyDescent="0.35"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</row>
    <row r="180" spans="3:92" x14ac:dyDescent="0.35"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</row>
    <row r="181" spans="3:92" x14ac:dyDescent="0.35"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</row>
    <row r="182" spans="3:92" x14ac:dyDescent="0.35"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</row>
    <row r="183" spans="3:92" x14ac:dyDescent="0.35"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</row>
    <row r="184" spans="3:92" x14ac:dyDescent="0.35"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</row>
    <row r="185" spans="3:92" x14ac:dyDescent="0.35"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</row>
    <row r="186" spans="3:92" x14ac:dyDescent="0.35"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</row>
    <row r="187" spans="3:92" x14ac:dyDescent="0.35"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</row>
    <row r="188" spans="3:92" x14ac:dyDescent="0.35"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</row>
    <row r="189" spans="3:92" x14ac:dyDescent="0.35"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  <c r="CC189" s="56"/>
      <c r="CD189" s="56"/>
      <c r="CE189" s="56"/>
      <c r="CF189" s="56"/>
      <c r="CG189" s="56"/>
      <c r="CH189" s="56"/>
      <c r="CI189" s="56"/>
      <c r="CJ189" s="56"/>
      <c r="CK189" s="56"/>
      <c r="CL189" s="56"/>
      <c r="CM189" s="56"/>
      <c r="CN189" s="56"/>
    </row>
    <row r="190" spans="3:92" x14ac:dyDescent="0.35"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</row>
    <row r="191" spans="3:92" x14ac:dyDescent="0.35"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6"/>
      <c r="BJ191" s="56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6"/>
      <c r="CA191" s="56"/>
      <c r="CB191" s="56"/>
      <c r="CC191" s="56"/>
      <c r="CD191" s="56"/>
      <c r="CE191" s="56"/>
      <c r="CF191" s="56"/>
      <c r="CG191" s="56"/>
      <c r="CH191" s="56"/>
      <c r="CI191" s="56"/>
      <c r="CJ191" s="56"/>
      <c r="CK191" s="56"/>
      <c r="CL191" s="56"/>
      <c r="CM191" s="56"/>
      <c r="CN191" s="56"/>
    </row>
    <row r="192" spans="3:92" x14ac:dyDescent="0.35"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</row>
    <row r="193" spans="3:92" x14ac:dyDescent="0.35"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</row>
    <row r="194" spans="3:92" x14ac:dyDescent="0.35"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</row>
    <row r="195" spans="3:92" x14ac:dyDescent="0.35"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</row>
    <row r="196" spans="3:92" x14ac:dyDescent="0.35"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</row>
    <row r="197" spans="3:92" x14ac:dyDescent="0.35"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</row>
    <row r="198" spans="3:92" x14ac:dyDescent="0.35"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</row>
    <row r="199" spans="3:92" x14ac:dyDescent="0.35"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</row>
    <row r="200" spans="3:92" x14ac:dyDescent="0.35"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</row>
    <row r="201" spans="3:92" x14ac:dyDescent="0.35"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</row>
    <row r="202" spans="3:92" x14ac:dyDescent="0.35"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</row>
    <row r="203" spans="3:92" x14ac:dyDescent="0.35"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</row>
    <row r="204" spans="3:92" x14ac:dyDescent="0.35"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</row>
    <row r="205" spans="3:92" x14ac:dyDescent="0.35"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</row>
    <row r="206" spans="3:92" x14ac:dyDescent="0.35"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</row>
    <row r="207" spans="3:92" x14ac:dyDescent="0.35"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</row>
    <row r="208" spans="3:92" x14ac:dyDescent="0.35"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6"/>
    </row>
    <row r="209" spans="3:92" x14ac:dyDescent="0.35"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</row>
    <row r="210" spans="3:92" x14ac:dyDescent="0.35"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G210" s="56"/>
      <c r="CH210" s="56"/>
      <c r="CI210" s="56"/>
      <c r="CJ210" s="56"/>
      <c r="CK210" s="56"/>
      <c r="CL210" s="56"/>
      <c r="CM210" s="56"/>
      <c r="CN210" s="56"/>
    </row>
    <row r="211" spans="3:92" x14ac:dyDescent="0.35"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  <c r="CG211" s="56"/>
      <c r="CH211" s="56"/>
      <c r="CI211" s="56"/>
      <c r="CJ211" s="56"/>
      <c r="CK211" s="56"/>
      <c r="CL211" s="56"/>
      <c r="CM211" s="56"/>
      <c r="CN211" s="56"/>
    </row>
    <row r="212" spans="3:92" x14ac:dyDescent="0.35"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6"/>
      <c r="BJ212" s="56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  <c r="CG212" s="56"/>
      <c r="CH212" s="56"/>
      <c r="CI212" s="56"/>
      <c r="CJ212" s="56"/>
      <c r="CK212" s="56"/>
      <c r="CL212" s="56"/>
      <c r="CM212" s="56"/>
      <c r="CN212" s="56"/>
    </row>
    <row r="213" spans="3:92" x14ac:dyDescent="0.35"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6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  <c r="CG213" s="56"/>
      <c r="CH213" s="56"/>
      <c r="CI213" s="56"/>
      <c r="CJ213" s="56"/>
      <c r="CK213" s="56"/>
      <c r="CL213" s="56"/>
      <c r="CM213" s="56"/>
      <c r="CN213" s="56"/>
    </row>
    <row r="214" spans="3:92" x14ac:dyDescent="0.35"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6"/>
    </row>
    <row r="215" spans="3:92" x14ac:dyDescent="0.35"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  <c r="CG215" s="56"/>
      <c r="CH215" s="56"/>
      <c r="CI215" s="56"/>
      <c r="CJ215" s="56"/>
      <c r="CK215" s="56"/>
      <c r="CL215" s="56"/>
      <c r="CM215" s="56"/>
      <c r="CN215" s="56"/>
    </row>
    <row r="216" spans="3:92" x14ac:dyDescent="0.35"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6"/>
    </row>
    <row r="217" spans="3:92" x14ac:dyDescent="0.35"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6"/>
      <c r="BJ217" s="56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  <c r="CC217" s="56"/>
      <c r="CD217" s="56"/>
      <c r="CE217" s="56"/>
      <c r="CF217" s="56"/>
      <c r="CG217" s="56"/>
      <c r="CH217" s="56"/>
      <c r="CI217" s="56"/>
      <c r="CJ217" s="56"/>
      <c r="CK217" s="56"/>
      <c r="CL217" s="56"/>
      <c r="CM217" s="56"/>
      <c r="CN217" s="56"/>
    </row>
    <row r="218" spans="3:92" x14ac:dyDescent="0.35"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6"/>
    </row>
    <row r="219" spans="3:92" x14ac:dyDescent="0.35"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6"/>
      <c r="BJ219" s="56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  <c r="CC219" s="56"/>
      <c r="CD219" s="56"/>
      <c r="CE219" s="56"/>
      <c r="CF219" s="56"/>
      <c r="CG219" s="56"/>
      <c r="CH219" s="56"/>
      <c r="CI219" s="56"/>
      <c r="CJ219" s="56"/>
      <c r="CK219" s="56"/>
      <c r="CL219" s="56"/>
      <c r="CM219" s="56"/>
      <c r="CN219" s="56"/>
    </row>
    <row r="220" spans="3:92" x14ac:dyDescent="0.35"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</row>
    <row r="221" spans="3:92" x14ac:dyDescent="0.35"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6"/>
      <c r="BJ221" s="56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  <c r="CC221" s="56"/>
      <c r="CD221" s="56"/>
      <c r="CE221" s="56"/>
      <c r="CF221" s="56"/>
      <c r="CG221" s="56"/>
      <c r="CH221" s="56"/>
      <c r="CI221" s="56"/>
      <c r="CJ221" s="56"/>
      <c r="CK221" s="56"/>
      <c r="CL221" s="56"/>
      <c r="CM221" s="56"/>
      <c r="CN221" s="56"/>
    </row>
    <row r="222" spans="3:92" x14ac:dyDescent="0.35"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  <c r="CG222" s="56"/>
      <c r="CH222" s="56"/>
      <c r="CI222" s="56"/>
      <c r="CJ222" s="56"/>
      <c r="CK222" s="56"/>
      <c r="CL222" s="56"/>
      <c r="CM222" s="56"/>
      <c r="CN222" s="56"/>
    </row>
    <row r="223" spans="3:92" x14ac:dyDescent="0.35"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6"/>
      <c r="BJ223" s="56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6"/>
      <c r="CA223" s="56"/>
      <c r="CB223" s="56"/>
      <c r="CC223" s="56"/>
      <c r="CD223" s="56"/>
      <c r="CE223" s="56"/>
      <c r="CF223" s="56"/>
      <c r="CG223" s="56"/>
      <c r="CH223" s="56"/>
      <c r="CI223" s="56"/>
      <c r="CJ223" s="56"/>
      <c r="CK223" s="56"/>
      <c r="CL223" s="56"/>
      <c r="CM223" s="56"/>
      <c r="CN223" s="56"/>
    </row>
    <row r="224" spans="3:92" x14ac:dyDescent="0.35"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  <c r="CG224" s="56"/>
      <c r="CH224" s="56"/>
      <c r="CI224" s="56"/>
      <c r="CJ224" s="56"/>
      <c r="CK224" s="56"/>
      <c r="CL224" s="56"/>
      <c r="CM224" s="56"/>
      <c r="CN224" s="56"/>
    </row>
    <row r="225" spans="3:92" x14ac:dyDescent="0.35"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  <c r="CG225" s="56"/>
      <c r="CH225" s="56"/>
      <c r="CI225" s="56"/>
      <c r="CJ225" s="56"/>
      <c r="CK225" s="56"/>
      <c r="CL225" s="56"/>
      <c r="CM225" s="56"/>
      <c r="CN225" s="56"/>
    </row>
  </sheetData>
  <mergeCells count="52">
    <mergeCell ref="CL5:CN5"/>
    <mergeCell ref="BN5:BP5"/>
    <mergeCell ref="BQ5:BS5"/>
    <mergeCell ref="BT5:BV5"/>
    <mergeCell ref="BW5:BY5"/>
    <mergeCell ref="BZ5:CB5"/>
    <mergeCell ref="CC5:CE5"/>
    <mergeCell ref="BB5:BD5"/>
    <mergeCell ref="BE5:BG5"/>
    <mergeCell ref="BH5:BJ5"/>
    <mergeCell ref="CF5:CH5"/>
    <mergeCell ref="CI5:CK5"/>
    <mergeCell ref="BQ4:BV4"/>
    <mergeCell ref="BW4:CB4"/>
    <mergeCell ref="L5:N5"/>
    <mergeCell ref="O5:Q5"/>
    <mergeCell ref="R5:T5"/>
    <mergeCell ref="U5:W5"/>
    <mergeCell ref="X5:Z5"/>
    <mergeCell ref="BK5:BM5"/>
    <mergeCell ref="AD5:AF5"/>
    <mergeCell ref="AG5:AI5"/>
    <mergeCell ref="AJ5:AL5"/>
    <mergeCell ref="AM5:AO5"/>
    <mergeCell ref="AP5:AR5"/>
    <mergeCell ref="AS5:AU5"/>
    <mergeCell ref="AV5:AX5"/>
    <mergeCell ref="AY5:BA5"/>
    <mergeCell ref="CC4:CH4"/>
    <mergeCell ref="CI4:CN4"/>
    <mergeCell ref="BE3:BV3"/>
    <mergeCell ref="BW3:CN3"/>
    <mergeCell ref="C4:H4"/>
    <mergeCell ref="I4:N4"/>
    <mergeCell ref="O4:T4"/>
    <mergeCell ref="U4:Z4"/>
    <mergeCell ref="AA4:AF4"/>
    <mergeCell ref="AG4:AL4"/>
    <mergeCell ref="AM4:AR4"/>
    <mergeCell ref="AS4:AX4"/>
    <mergeCell ref="AM3:BD3"/>
    <mergeCell ref="AY4:BD4"/>
    <mergeCell ref="BE4:BJ4"/>
    <mergeCell ref="BK4:BP4"/>
    <mergeCell ref="A3:A6"/>
    <mergeCell ref="B3:B6"/>
    <mergeCell ref="C3:T3"/>
    <mergeCell ref="U3:AL3"/>
    <mergeCell ref="C5:E5"/>
    <mergeCell ref="F5:H5"/>
    <mergeCell ref="I5:K5"/>
    <mergeCell ref="AA5:AC5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CO203"/>
  <sheetViews>
    <sheetView workbookViewId="0">
      <pane xSplit="2" ySplit="6" topLeftCell="C40" activePane="bottomRight" state="frozen"/>
      <selection pane="topRight" activeCell="D1" sqref="D1"/>
      <selection pane="bottomLeft" activeCell="A6" sqref="A6"/>
      <selection pane="bottomRight" activeCell="AM41" sqref="AM41"/>
    </sheetView>
  </sheetViews>
  <sheetFormatPr defaultColWidth="8.81640625" defaultRowHeight="14.5" x14ac:dyDescent="0.35"/>
  <cols>
    <col min="1" max="1" width="26.453125" style="47" customWidth="1"/>
    <col min="2" max="2" width="58.1796875" style="47" customWidth="1"/>
    <col min="3" max="92" width="7.7265625" style="47" customWidth="1"/>
    <col min="93" max="16384" width="8.81640625" style="47"/>
  </cols>
  <sheetData>
    <row r="3" spans="1:92" ht="18" customHeight="1" x14ac:dyDescent="0.35">
      <c r="A3" s="221" t="s">
        <v>273</v>
      </c>
      <c r="B3" s="230" t="s">
        <v>258</v>
      </c>
      <c r="C3" s="227" t="s">
        <v>251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 t="s">
        <v>1</v>
      </c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 t="s">
        <v>233</v>
      </c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  <c r="BD3" s="227"/>
      <c r="BE3" s="227" t="s">
        <v>250</v>
      </c>
      <c r="BF3" s="227"/>
      <c r="BG3" s="227"/>
      <c r="BH3" s="227"/>
      <c r="BI3" s="227"/>
      <c r="BJ3" s="227"/>
      <c r="BK3" s="227"/>
      <c r="BL3" s="227"/>
      <c r="BM3" s="227"/>
      <c r="BN3" s="227"/>
      <c r="BO3" s="227"/>
      <c r="BP3" s="227"/>
      <c r="BQ3" s="227"/>
      <c r="BR3" s="227"/>
      <c r="BS3" s="227"/>
      <c r="BT3" s="227"/>
      <c r="BU3" s="227"/>
      <c r="BV3" s="227"/>
      <c r="BW3" s="227" t="s">
        <v>232</v>
      </c>
      <c r="BX3" s="227"/>
      <c r="BY3" s="227"/>
      <c r="BZ3" s="227"/>
      <c r="CA3" s="227"/>
      <c r="CB3" s="227"/>
      <c r="CC3" s="227"/>
      <c r="CD3" s="227"/>
      <c r="CE3" s="227"/>
      <c r="CF3" s="227"/>
      <c r="CG3" s="227"/>
      <c r="CH3" s="227"/>
      <c r="CI3" s="227"/>
      <c r="CJ3" s="227"/>
      <c r="CK3" s="227"/>
      <c r="CL3" s="227"/>
      <c r="CM3" s="227"/>
      <c r="CN3" s="227"/>
    </row>
    <row r="4" spans="1:92" ht="18" customHeight="1" x14ac:dyDescent="0.35">
      <c r="A4" s="223"/>
      <c r="B4" s="231"/>
      <c r="C4" s="229" t="s">
        <v>5</v>
      </c>
      <c r="D4" s="229"/>
      <c r="E4" s="229"/>
      <c r="F4" s="229"/>
      <c r="G4" s="229"/>
      <c r="H4" s="229"/>
      <c r="I4" s="229" t="s">
        <v>6</v>
      </c>
      <c r="J4" s="229"/>
      <c r="K4" s="229"/>
      <c r="L4" s="229"/>
      <c r="M4" s="229"/>
      <c r="N4" s="229"/>
      <c r="O4" s="229" t="s">
        <v>7</v>
      </c>
      <c r="P4" s="229"/>
      <c r="Q4" s="229"/>
      <c r="R4" s="229"/>
      <c r="S4" s="229"/>
      <c r="T4" s="229"/>
      <c r="U4" s="229" t="s">
        <v>5</v>
      </c>
      <c r="V4" s="229"/>
      <c r="W4" s="229"/>
      <c r="X4" s="229"/>
      <c r="Y4" s="229"/>
      <c r="Z4" s="229"/>
      <c r="AA4" s="229" t="s">
        <v>6</v>
      </c>
      <c r="AB4" s="229"/>
      <c r="AC4" s="229"/>
      <c r="AD4" s="229"/>
      <c r="AE4" s="229"/>
      <c r="AF4" s="229"/>
      <c r="AG4" s="229" t="s">
        <v>7</v>
      </c>
      <c r="AH4" s="229"/>
      <c r="AI4" s="229"/>
      <c r="AJ4" s="229"/>
      <c r="AK4" s="229"/>
      <c r="AL4" s="229"/>
      <c r="AM4" s="229" t="s">
        <v>5</v>
      </c>
      <c r="AN4" s="229"/>
      <c r="AO4" s="229"/>
      <c r="AP4" s="229"/>
      <c r="AQ4" s="229"/>
      <c r="AR4" s="229"/>
      <c r="AS4" s="229" t="s">
        <v>6</v>
      </c>
      <c r="AT4" s="229"/>
      <c r="AU4" s="229"/>
      <c r="AV4" s="229"/>
      <c r="AW4" s="229"/>
      <c r="AX4" s="229"/>
      <c r="AY4" s="229" t="s">
        <v>7</v>
      </c>
      <c r="AZ4" s="229"/>
      <c r="BA4" s="229"/>
      <c r="BB4" s="229"/>
      <c r="BC4" s="229"/>
      <c r="BD4" s="229"/>
      <c r="BE4" s="229" t="s">
        <v>5</v>
      </c>
      <c r="BF4" s="229"/>
      <c r="BG4" s="229"/>
      <c r="BH4" s="229"/>
      <c r="BI4" s="229"/>
      <c r="BJ4" s="229"/>
      <c r="BK4" s="229" t="s">
        <v>6</v>
      </c>
      <c r="BL4" s="229"/>
      <c r="BM4" s="229"/>
      <c r="BN4" s="229"/>
      <c r="BO4" s="229"/>
      <c r="BP4" s="229"/>
      <c r="BQ4" s="229" t="s">
        <v>7</v>
      </c>
      <c r="BR4" s="229"/>
      <c r="BS4" s="229"/>
      <c r="BT4" s="229"/>
      <c r="BU4" s="229"/>
      <c r="BV4" s="229"/>
      <c r="BW4" s="229" t="s">
        <v>5</v>
      </c>
      <c r="BX4" s="229"/>
      <c r="BY4" s="229"/>
      <c r="BZ4" s="229"/>
      <c r="CA4" s="229"/>
      <c r="CB4" s="229"/>
      <c r="CC4" s="229" t="s">
        <v>6</v>
      </c>
      <c r="CD4" s="229"/>
      <c r="CE4" s="229"/>
      <c r="CF4" s="229"/>
      <c r="CG4" s="229"/>
      <c r="CH4" s="229"/>
      <c r="CI4" s="229" t="s">
        <v>7</v>
      </c>
      <c r="CJ4" s="229"/>
      <c r="CK4" s="229"/>
      <c r="CL4" s="229"/>
      <c r="CM4" s="229"/>
      <c r="CN4" s="229"/>
    </row>
    <row r="5" spans="1:92" ht="18" customHeight="1" x14ac:dyDescent="0.35">
      <c r="A5" s="223"/>
      <c r="B5" s="231"/>
      <c r="C5" s="228" t="s">
        <v>142</v>
      </c>
      <c r="D5" s="228"/>
      <c r="E5" s="228"/>
      <c r="F5" s="227" t="s">
        <v>143</v>
      </c>
      <c r="G5" s="227"/>
      <c r="H5" s="227"/>
      <c r="I5" s="227" t="s">
        <v>142</v>
      </c>
      <c r="J5" s="227"/>
      <c r="K5" s="227"/>
      <c r="L5" s="227" t="s">
        <v>143</v>
      </c>
      <c r="M5" s="227"/>
      <c r="N5" s="227"/>
      <c r="O5" s="227" t="s">
        <v>142</v>
      </c>
      <c r="P5" s="227"/>
      <c r="Q5" s="227"/>
      <c r="R5" s="227" t="s">
        <v>143</v>
      </c>
      <c r="S5" s="227"/>
      <c r="T5" s="227"/>
      <c r="U5" s="227" t="s">
        <v>142</v>
      </c>
      <c r="V5" s="227"/>
      <c r="W5" s="227"/>
      <c r="X5" s="227" t="s">
        <v>143</v>
      </c>
      <c r="Y5" s="227"/>
      <c r="Z5" s="227"/>
      <c r="AA5" s="227" t="s">
        <v>142</v>
      </c>
      <c r="AB5" s="227"/>
      <c r="AC5" s="227"/>
      <c r="AD5" s="227" t="s">
        <v>143</v>
      </c>
      <c r="AE5" s="227"/>
      <c r="AF5" s="227"/>
      <c r="AG5" s="227" t="s">
        <v>142</v>
      </c>
      <c r="AH5" s="227"/>
      <c r="AI5" s="227"/>
      <c r="AJ5" s="227" t="s">
        <v>143</v>
      </c>
      <c r="AK5" s="227"/>
      <c r="AL5" s="227"/>
      <c r="AM5" s="227" t="s">
        <v>142</v>
      </c>
      <c r="AN5" s="227"/>
      <c r="AO5" s="227"/>
      <c r="AP5" s="227" t="s">
        <v>143</v>
      </c>
      <c r="AQ5" s="227"/>
      <c r="AR5" s="227"/>
      <c r="AS5" s="227" t="s">
        <v>142</v>
      </c>
      <c r="AT5" s="227"/>
      <c r="AU5" s="227"/>
      <c r="AV5" s="227" t="s">
        <v>143</v>
      </c>
      <c r="AW5" s="227"/>
      <c r="AX5" s="227"/>
      <c r="AY5" s="227" t="s">
        <v>142</v>
      </c>
      <c r="AZ5" s="227"/>
      <c r="BA5" s="227"/>
      <c r="BB5" s="227" t="s">
        <v>143</v>
      </c>
      <c r="BC5" s="227"/>
      <c r="BD5" s="227"/>
      <c r="BE5" s="227" t="s">
        <v>142</v>
      </c>
      <c r="BF5" s="227"/>
      <c r="BG5" s="227"/>
      <c r="BH5" s="227" t="s">
        <v>143</v>
      </c>
      <c r="BI5" s="227"/>
      <c r="BJ5" s="227"/>
      <c r="BK5" s="227" t="s">
        <v>142</v>
      </c>
      <c r="BL5" s="227"/>
      <c r="BM5" s="227"/>
      <c r="BN5" s="227" t="s">
        <v>143</v>
      </c>
      <c r="BO5" s="227"/>
      <c r="BP5" s="227"/>
      <c r="BQ5" s="227" t="s">
        <v>142</v>
      </c>
      <c r="BR5" s="227"/>
      <c r="BS5" s="227"/>
      <c r="BT5" s="227" t="s">
        <v>143</v>
      </c>
      <c r="BU5" s="227"/>
      <c r="BV5" s="227"/>
      <c r="BW5" s="227" t="s">
        <v>142</v>
      </c>
      <c r="BX5" s="227"/>
      <c r="BY5" s="227"/>
      <c r="BZ5" s="227" t="s">
        <v>143</v>
      </c>
      <c r="CA5" s="227"/>
      <c r="CB5" s="227"/>
      <c r="CC5" s="227" t="s">
        <v>142</v>
      </c>
      <c r="CD5" s="227"/>
      <c r="CE5" s="227"/>
      <c r="CF5" s="227" t="s">
        <v>143</v>
      </c>
      <c r="CG5" s="227"/>
      <c r="CH5" s="227"/>
      <c r="CI5" s="227" t="s">
        <v>142</v>
      </c>
      <c r="CJ5" s="227"/>
      <c r="CK5" s="227"/>
      <c r="CL5" s="227" t="s">
        <v>143</v>
      </c>
      <c r="CM5" s="227"/>
      <c r="CN5" s="227"/>
    </row>
    <row r="6" spans="1:92" ht="27.75" customHeight="1" x14ac:dyDescent="0.35">
      <c r="A6" s="222"/>
      <c r="B6" s="232"/>
      <c r="C6" s="37" t="s">
        <v>157</v>
      </c>
      <c r="D6" s="38" t="s">
        <v>155</v>
      </c>
      <c r="E6" s="39" t="s">
        <v>156</v>
      </c>
      <c r="F6" s="37" t="s">
        <v>157</v>
      </c>
      <c r="G6" s="38" t="s">
        <v>155</v>
      </c>
      <c r="H6" s="39" t="s">
        <v>156</v>
      </c>
      <c r="I6" s="37" t="s">
        <v>157</v>
      </c>
      <c r="J6" s="38" t="s">
        <v>155</v>
      </c>
      <c r="K6" s="39" t="s">
        <v>156</v>
      </c>
      <c r="L6" s="37" t="s">
        <v>157</v>
      </c>
      <c r="M6" s="38" t="s">
        <v>155</v>
      </c>
      <c r="N6" s="39" t="s">
        <v>156</v>
      </c>
      <c r="O6" s="37" t="s">
        <v>157</v>
      </c>
      <c r="P6" s="38" t="s">
        <v>155</v>
      </c>
      <c r="Q6" s="39" t="s">
        <v>156</v>
      </c>
      <c r="R6" s="37" t="s">
        <v>157</v>
      </c>
      <c r="S6" s="38" t="s">
        <v>155</v>
      </c>
      <c r="T6" s="39" t="s">
        <v>156</v>
      </c>
      <c r="U6" s="37" t="s">
        <v>157</v>
      </c>
      <c r="V6" s="38" t="s">
        <v>155</v>
      </c>
      <c r="W6" s="39" t="s">
        <v>156</v>
      </c>
      <c r="X6" s="37" t="s">
        <v>157</v>
      </c>
      <c r="Y6" s="38" t="s">
        <v>155</v>
      </c>
      <c r="Z6" s="39" t="s">
        <v>156</v>
      </c>
      <c r="AA6" s="37" t="s">
        <v>157</v>
      </c>
      <c r="AB6" s="38" t="s">
        <v>155</v>
      </c>
      <c r="AC6" s="39" t="s">
        <v>156</v>
      </c>
      <c r="AD6" s="37" t="s">
        <v>157</v>
      </c>
      <c r="AE6" s="38" t="s">
        <v>155</v>
      </c>
      <c r="AF6" s="39" t="s">
        <v>156</v>
      </c>
      <c r="AG6" s="37" t="s">
        <v>157</v>
      </c>
      <c r="AH6" s="38" t="s">
        <v>155</v>
      </c>
      <c r="AI6" s="39" t="s">
        <v>156</v>
      </c>
      <c r="AJ6" s="37" t="s">
        <v>157</v>
      </c>
      <c r="AK6" s="38" t="s">
        <v>155</v>
      </c>
      <c r="AL6" s="39" t="s">
        <v>156</v>
      </c>
      <c r="AM6" s="37" t="s">
        <v>157</v>
      </c>
      <c r="AN6" s="38" t="s">
        <v>155</v>
      </c>
      <c r="AO6" s="39" t="s">
        <v>156</v>
      </c>
      <c r="AP6" s="37" t="s">
        <v>157</v>
      </c>
      <c r="AQ6" s="38" t="s">
        <v>155</v>
      </c>
      <c r="AR6" s="39" t="s">
        <v>156</v>
      </c>
      <c r="AS6" s="37" t="s">
        <v>157</v>
      </c>
      <c r="AT6" s="38" t="s">
        <v>155</v>
      </c>
      <c r="AU6" s="39" t="s">
        <v>156</v>
      </c>
      <c r="AV6" s="37" t="s">
        <v>157</v>
      </c>
      <c r="AW6" s="38" t="s">
        <v>155</v>
      </c>
      <c r="AX6" s="39" t="s">
        <v>156</v>
      </c>
      <c r="AY6" s="37" t="s">
        <v>157</v>
      </c>
      <c r="AZ6" s="38" t="s">
        <v>155</v>
      </c>
      <c r="BA6" s="39" t="s">
        <v>156</v>
      </c>
      <c r="BB6" s="37" t="s">
        <v>157</v>
      </c>
      <c r="BC6" s="38" t="s">
        <v>155</v>
      </c>
      <c r="BD6" s="39" t="s">
        <v>156</v>
      </c>
      <c r="BE6" s="37" t="s">
        <v>157</v>
      </c>
      <c r="BF6" s="38" t="s">
        <v>155</v>
      </c>
      <c r="BG6" s="39" t="s">
        <v>156</v>
      </c>
      <c r="BH6" s="37" t="s">
        <v>157</v>
      </c>
      <c r="BI6" s="38" t="s">
        <v>155</v>
      </c>
      <c r="BJ6" s="39" t="s">
        <v>156</v>
      </c>
      <c r="BK6" s="37" t="s">
        <v>157</v>
      </c>
      <c r="BL6" s="38" t="s">
        <v>155</v>
      </c>
      <c r="BM6" s="39" t="s">
        <v>156</v>
      </c>
      <c r="BN6" s="37" t="s">
        <v>157</v>
      </c>
      <c r="BO6" s="38" t="s">
        <v>155</v>
      </c>
      <c r="BP6" s="39" t="s">
        <v>156</v>
      </c>
      <c r="BQ6" s="37" t="s">
        <v>157</v>
      </c>
      <c r="BR6" s="38" t="s">
        <v>155</v>
      </c>
      <c r="BS6" s="39" t="s">
        <v>156</v>
      </c>
      <c r="BT6" s="37" t="s">
        <v>157</v>
      </c>
      <c r="BU6" s="38" t="s">
        <v>155</v>
      </c>
      <c r="BV6" s="39" t="s">
        <v>156</v>
      </c>
      <c r="BW6" s="37" t="s">
        <v>157</v>
      </c>
      <c r="BX6" s="38" t="s">
        <v>155</v>
      </c>
      <c r="BY6" s="39" t="s">
        <v>156</v>
      </c>
      <c r="BZ6" s="37" t="s">
        <v>157</v>
      </c>
      <c r="CA6" s="38" t="s">
        <v>155</v>
      </c>
      <c r="CB6" s="39" t="s">
        <v>156</v>
      </c>
      <c r="CC6" s="37" t="s">
        <v>157</v>
      </c>
      <c r="CD6" s="38" t="s">
        <v>155</v>
      </c>
      <c r="CE6" s="39" t="s">
        <v>156</v>
      </c>
      <c r="CF6" s="37" t="s">
        <v>157</v>
      </c>
      <c r="CG6" s="38" t="s">
        <v>155</v>
      </c>
      <c r="CH6" s="39" t="s">
        <v>156</v>
      </c>
      <c r="CI6" s="37" t="s">
        <v>157</v>
      </c>
      <c r="CJ6" s="38" t="s">
        <v>155</v>
      </c>
      <c r="CK6" s="39" t="s">
        <v>156</v>
      </c>
      <c r="CL6" s="37" t="s">
        <v>157</v>
      </c>
      <c r="CM6" s="38" t="s">
        <v>155</v>
      </c>
      <c r="CN6" s="39" t="s">
        <v>156</v>
      </c>
    </row>
    <row r="7" spans="1:92" ht="18" customHeight="1" x14ac:dyDescent="0.35">
      <c r="A7" s="183" t="s">
        <v>27</v>
      </c>
      <c r="B7" s="184" t="s">
        <v>28</v>
      </c>
      <c r="C7" s="98">
        <v>991.71702148373697</v>
      </c>
      <c r="D7" s="54">
        <v>942.92087098907405</v>
      </c>
      <c r="E7" s="99">
        <v>1043.0383725295301</v>
      </c>
      <c r="F7" s="95">
        <v>932.15911645686697</v>
      </c>
      <c r="G7" s="96">
        <v>885.91909677142905</v>
      </c>
      <c r="H7" s="97">
        <v>980.81260643355404</v>
      </c>
      <c r="I7" s="95">
        <v>896.83606469702295</v>
      </c>
      <c r="J7" s="96">
        <v>854.88613354766596</v>
      </c>
      <c r="K7" s="97">
        <v>940.84451177543303</v>
      </c>
      <c r="L7" s="95">
        <v>884.09257174738002</v>
      </c>
      <c r="M7" s="96">
        <v>844.08962416702104</v>
      </c>
      <c r="N7" s="97">
        <v>925.991332010777</v>
      </c>
      <c r="O7" s="95">
        <v>939.01309193891905</v>
      </c>
      <c r="P7" s="96">
        <v>907.00842445153501</v>
      </c>
      <c r="Q7" s="97">
        <v>972.14707500195095</v>
      </c>
      <c r="R7" s="95">
        <v>904.43654636758004</v>
      </c>
      <c r="S7" s="96">
        <v>874.03297277785703</v>
      </c>
      <c r="T7" s="97">
        <v>935.89771997448304</v>
      </c>
      <c r="U7" s="95">
        <v>948.14019633442399</v>
      </c>
      <c r="V7" s="96">
        <v>902.59683056782796</v>
      </c>
      <c r="W7" s="97">
        <v>995.98159605716</v>
      </c>
      <c r="X7" s="95">
        <v>1010.82772677534</v>
      </c>
      <c r="Y7" s="96">
        <v>964.27850713963903</v>
      </c>
      <c r="Z7" s="97">
        <v>1059.6240460121001</v>
      </c>
      <c r="AA7" s="95">
        <v>981.56612601129495</v>
      </c>
      <c r="AB7" s="96">
        <v>934.43157465175796</v>
      </c>
      <c r="AC7" s="97">
        <v>1031.0782360836699</v>
      </c>
      <c r="AD7" s="95">
        <v>929.94075625722201</v>
      </c>
      <c r="AE7" s="96">
        <v>884.97463876357301</v>
      </c>
      <c r="AF7" s="97">
        <v>977.19163043641504</v>
      </c>
      <c r="AG7" s="95">
        <v>964.09641061840296</v>
      </c>
      <c r="AH7" s="96">
        <v>931.12714940484204</v>
      </c>
      <c r="AI7" s="97">
        <v>998.23304428551398</v>
      </c>
      <c r="AJ7" s="95">
        <v>970.76228206985002</v>
      </c>
      <c r="AK7" s="96">
        <v>938.16518069116296</v>
      </c>
      <c r="AL7" s="97">
        <v>1004.4919889216</v>
      </c>
      <c r="AM7" s="95">
        <v>1066.79415368845</v>
      </c>
      <c r="AN7" s="96">
        <v>855.47243169941498</v>
      </c>
      <c r="AO7" s="97">
        <v>1330.31728922357</v>
      </c>
      <c r="AP7" s="95">
        <v>1026.3621931595701</v>
      </c>
      <c r="AQ7" s="96">
        <v>840.59984165177696</v>
      </c>
      <c r="AR7" s="97">
        <v>1253.1757672918</v>
      </c>
      <c r="AS7" s="95">
        <v>836.275304396416</v>
      </c>
      <c r="AT7" s="96">
        <v>806.85918807606799</v>
      </c>
      <c r="AU7" s="97">
        <v>866.76386050819099</v>
      </c>
      <c r="AV7" s="95">
        <v>849.47571813531999</v>
      </c>
      <c r="AW7" s="96">
        <v>820.60619330101895</v>
      </c>
      <c r="AX7" s="97">
        <v>879.36089392493</v>
      </c>
      <c r="AY7" s="95">
        <v>840.76123303007898</v>
      </c>
      <c r="AZ7" s="96">
        <v>811.59043265110699</v>
      </c>
      <c r="BA7" s="97">
        <v>870.980512494702</v>
      </c>
      <c r="BB7" s="95">
        <v>853.97341227975403</v>
      </c>
      <c r="BC7" s="96">
        <v>825.36840144260395</v>
      </c>
      <c r="BD7" s="97">
        <v>883.56979453790996</v>
      </c>
      <c r="BE7" s="95">
        <v>1192.4157269744401</v>
      </c>
      <c r="BF7" s="96">
        <v>1022.07076861571</v>
      </c>
      <c r="BG7" s="97">
        <v>1391.1514834356699</v>
      </c>
      <c r="BH7" s="95">
        <v>1034.6588422442601</v>
      </c>
      <c r="BI7" s="96">
        <v>896.05455845223196</v>
      </c>
      <c r="BJ7" s="97">
        <v>1194.70283336692</v>
      </c>
      <c r="BK7" s="95">
        <v>912.99612821815094</v>
      </c>
      <c r="BL7" s="96">
        <v>881.26375243291898</v>
      </c>
      <c r="BM7" s="97">
        <v>945.87111729048797</v>
      </c>
      <c r="BN7" s="95">
        <v>925.38491018420495</v>
      </c>
      <c r="BO7" s="96">
        <v>894.32315162560099</v>
      </c>
      <c r="BP7" s="97">
        <v>957.52551014706</v>
      </c>
      <c r="BQ7" s="95">
        <v>923.885633628101</v>
      </c>
      <c r="BR7" s="96">
        <v>892.592515944468</v>
      </c>
      <c r="BS7" s="97">
        <v>956.27584679132804</v>
      </c>
      <c r="BT7" s="95">
        <v>929.83043547963598</v>
      </c>
      <c r="BU7" s="96">
        <v>899.46558740303897</v>
      </c>
      <c r="BV7" s="97">
        <v>961.22036334986603</v>
      </c>
      <c r="BW7" s="95">
        <v>979.55813601616603</v>
      </c>
      <c r="BX7" s="96">
        <v>947.54012453898099</v>
      </c>
      <c r="BY7" s="97">
        <v>1012.65805741189</v>
      </c>
      <c r="BZ7" s="95">
        <v>978.76176823200103</v>
      </c>
      <c r="CA7" s="96">
        <v>947.37543629357504</v>
      </c>
      <c r="CB7" s="97">
        <v>1011.1879221827</v>
      </c>
      <c r="CC7" s="95">
        <v>889.47973711613395</v>
      </c>
      <c r="CD7" s="96">
        <v>874.58898941594202</v>
      </c>
      <c r="CE7" s="97">
        <v>904.62401461118202</v>
      </c>
      <c r="CF7" s="95">
        <v>888.05864167930702</v>
      </c>
      <c r="CG7" s="96">
        <v>873.72180985467401</v>
      </c>
      <c r="CH7" s="97">
        <v>902.63072543933799</v>
      </c>
      <c r="CI7" s="95">
        <v>906.14821005394003</v>
      </c>
      <c r="CJ7" s="96">
        <v>892.62644156317299</v>
      </c>
      <c r="CK7" s="97">
        <v>919.87481028013895</v>
      </c>
      <c r="CL7" s="95">
        <v>904.82487252978501</v>
      </c>
      <c r="CM7" s="96">
        <v>891.753559201504</v>
      </c>
      <c r="CN7" s="97">
        <v>918.087785017231</v>
      </c>
    </row>
    <row r="8" spans="1:92" ht="18" customHeight="1" x14ac:dyDescent="0.35">
      <c r="A8" s="185"/>
      <c r="B8" s="186" t="s">
        <v>29</v>
      </c>
      <c r="C8" s="98"/>
      <c r="D8" s="54"/>
      <c r="E8" s="99"/>
      <c r="F8" s="98"/>
      <c r="G8" s="54"/>
      <c r="H8" s="99"/>
      <c r="I8" s="98"/>
      <c r="J8" s="54"/>
      <c r="K8" s="99"/>
      <c r="L8" s="98"/>
      <c r="M8" s="54"/>
      <c r="N8" s="99"/>
      <c r="O8" s="98"/>
      <c r="P8" s="54"/>
      <c r="Q8" s="99"/>
      <c r="R8" s="98">
        <v>23.8095238095238</v>
      </c>
      <c r="S8" s="54">
        <v>10.696683227107901</v>
      </c>
      <c r="T8" s="99">
        <v>52.997121818064002</v>
      </c>
      <c r="U8" s="98"/>
      <c r="V8" s="54"/>
      <c r="W8" s="99"/>
      <c r="X8" s="98">
        <v>45.558086560364501</v>
      </c>
      <c r="Y8" s="54">
        <v>18.962542745500102</v>
      </c>
      <c r="Z8" s="99">
        <v>109.45469069722699</v>
      </c>
      <c r="AA8" s="98"/>
      <c r="AB8" s="54"/>
      <c r="AC8" s="99"/>
      <c r="AD8" s="98"/>
      <c r="AE8" s="54"/>
      <c r="AF8" s="99"/>
      <c r="AG8" s="98"/>
      <c r="AH8" s="54"/>
      <c r="AI8" s="99"/>
      <c r="AJ8" s="98">
        <v>35.370059244849202</v>
      </c>
      <c r="AK8" s="54">
        <v>17.688483286784301</v>
      </c>
      <c r="AL8" s="99">
        <v>70.726306529562194</v>
      </c>
      <c r="AM8" s="98">
        <v>0</v>
      </c>
      <c r="AN8" s="54"/>
      <c r="AO8" s="99"/>
      <c r="AP8" s="98">
        <v>0</v>
      </c>
      <c r="AQ8" s="54"/>
      <c r="AR8" s="99"/>
      <c r="AS8" s="98"/>
      <c r="AT8" s="54"/>
      <c r="AU8" s="99"/>
      <c r="AV8" s="98"/>
      <c r="AW8" s="54"/>
      <c r="AX8" s="99"/>
      <c r="AY8" s="98"/>
      <c r="AZ8" s="54"/>
      <c r="BA8" s="99"/>
      <c r="BB8" s="98"/>
      <c r="BC8" s="54"/>
      <c r="BD8" s="99"/>
      <c r="BE8" s="98">
        <v>0</v>
      </c>
      <c r="BF8" s="54"/>
      <c r="BG8" s="99"/>
      <c r="BH8" s="98">
        <v>0</v>
      </c>
      <c r="BI8" s="54"/>
      <c r="BJ8" s="99"/>
      <c r="BK8" s="98">
        <v>28.103420587763001</v>
      </c>
      <c r="BL8" s="54">
        <v>13.3978539815321</v>
      </c>
      <c r="BM8" s="99">
        <v>58.949907188224302</v>
      </c>
      <c r="BN8" s="98"/>
      <c r="BO8" s="54"/>
      <c r="BP8" s="99"/>
      <c r="BQ8" s="98">
        <v>26.581605528973999</v>
      </c>
      <c r="BR8" s="54">
        <v>12.6723531165794</v>
      </c>
      <c r="BS8" s="99">
        <v>55.757738598173098</v>
      </c>
      <c r="BT8" s="98"/>
      <c r="BU8" s="54"/>
      <c r="BV8" s="99"/>
      <c r="BW8" s="98"/>
      <c r="BX8" s="54"/>
      <c r="BY8" s="99"/>
      <c r="BZ8" s="98">
        <v>34.3878954607978</v>
      </c>
      <c r="CA8" s="54">
        <v>17.1973054926275</v>
      </c>
      <c r="CB8" s="99">
        <v>68.762362495084204</v>
      </c>
      <c r="CC8" s="98">
        <v>21.773779144203399</v>
      </c>
      <c r="CD8" s="54">
        <v>14.7127381210327</v>
      </c>
      <c r="CE8" s="99">
        <v>32.2236047648259</v>
      </c>
      <c r="CF8" s="98">
        <v>25.485282249500901</v>
      </c>
      <c r="CG8" s="54">
        <v>17.818946300112099</v>
      </c>
      <c r="CH8" s="99">
        <v>36.449944929270998</v>
      </c>
      <c r="CI8" s="98">
        <v>20.319155884209799</v>
      </c>
      <c r="CJ8" s="54">
        <v>14.029548372236</v>
      </c>
      <c r="CK8" s="99">
        <v>29.4284666115033</v>
      </c>
      <c r="CL8" s="98">
        <v>26.9543690904319</v>
      </c>
      <c r="CM8" s="54">
        <v>19.613091161083599</v>
      </c>
      <c r="CN8" s="99">
        <v>37.043523996096603</v>
      </c>
    </row>
    <row r="9" spans="1:92" ht="18" customHeight="1" x14ac:dyDescent="0.35">
      <c r="A9" s="185"/>
      <c r="B9" s="186" t="s">
        <v>122</v>
      </c>
      <c r="C9" s="98">
        <v>166.74540601674599</v>
      </c>
      <c r="D9" s="54">
        <v>142.98353555145701</v>
      </c>
      <c r="E9" s="99">
        <v>194.45616812072299</v>
      </c>
      <c r="F9" s="98">
        <v>139.77397064108499</v>
      </c>
      <c r="G9" s="54">
        <v>118.423679533566</v>
      </c>
      <c r="H9" s="99">
        <v>164.97344910852399</v>
      </c>
      <c r="I9" s="98">
        <v>142.90924069940201</v>
      </c>
      <c r="J9" s="54">
        <v>124.425381577639</v>
      </c>
      <c r="K9" s="99">
        <v>164.13894671913101</v>
      </c>
      <c r="L9" s="98">
        <v>116.424850052671</v>
      </c>
      <c r="M9" s="54">
        <v>100.144286605486</v>
      </c>
      <c r="N9" s="99">
        <v>135.352162057784</v>
      </c>
      <c r="O9" s="98">
        <v>152.57498716939199</v>
      </c>
      <c r="P9" s="54">
        <v>137.66613247863799</v>
      </c>
      <c r="Q9" s="99">
        <v>169.09842886268601</v>
      </c>
      <c r="R9" s="98">
        <v>125.95883319398899</v>
      </c>
      <c r="S9" s="54">
        <v>112.692988907029</v>
      </c>
      <c r="T9" s="99">
        <v>140.78628860114901</v>
      </c>
      <c r="U9" s="98">
        <v>156.31912583924199</v>
      </c>
      <c r="V9" s="54">
        <v>134.64460011403301</v>
      </c>
      <c r="W9" s="99">
        <v>181.482726247096</v>
      </c>
      <c r="X9" s="98">
        <v>156.28309694479699</v>
      </c>
      <c r="Y9" s="54">
        <v>134.37675765255099</v>
      </c>
      <c r="Z9" s="99">
        <v>181.76064683603499</v>
      </c>
      <c r="AA9" s="98">
        <v>129.04741835161801</v>
      </c>
      <c r="AB9" s="54">
        <v>109.27790357368799</v>
      </c>
      <c r="AC9" s="99">
        <v>152.39344495648899</v>
      </c>
      <c r="AD9" s="98">
        <v>145.86232938581099</v>
      </c>
      <c r="AE9" s="54">
        <v>124.638262695411</v>
      </c>
      <c r="AF9" s="99">
        <v>170.70054310567801</v>
      </c>
      <c r="AG9" s="98">
        <v>143.04626022504701</v>
      </c>
      <c r="AH9" s="54">
        <v>128.010705763874</v>
      </c>
      <c r="AI9" s="99">
        <v>159.847822432258</v>
      </c>
      <c r="AJ9" s="98">
        <v>151.176225634156</v>
      </c>
      <c r="AK9" s="54">
        <v>135.57701304414701</v>
      </c>
      <c r="AL9" s="99">
        <v>168.570251577584</v>
      </c>
      <c r="AM9" s="98">
        <v>248.50342255825399</v>
      </c>
      <c r="AN9" s="54">
        <v>132.72714793959901</v>
      </c>
      <c r="AO9" s="99">
        <v>465.26993144815299</v>
      </c>
      <c r="AP9" s="98">
        <v>262.95479333712302</v>
      </c>
      <c r="AQ9" s="54">
        <v>158.464500899851</v>
      </c>
      <c r="AR9" s="99">
        <v>436.34519369526498</v>
      </c>
      <c r="AS9" s="98">
        <v>136.41318593328299</v>
      </c>
      <c r="AT9" s="54">
        <v>121.819005688583</v>
      </c>
      <c r="AU9" s="99">
        <v>152.75578052277999</v>
      </c>
      <c r="AV9" s="98">
        <v>154.98937475388601</v>
      </c>
      <c r="AW9" s="54">
        <v>139.29409468470701</v>
      </c>
      <c r="AX9" s="99">
        <v>172.453156330669</v>
      </c>
      <c r="AY9" s="98">
        <v>138.37377911258201</v>
      </c>
      <c r="AZ9" s="54">
        <v>123.79274813446401</v>
      </c>
      <c r="BA9" s="99">
        <v>154.67224885499601</v>
      </c>
      <c r="BB9" s="98">
        <v>157.64090601684501</v>
      </c>
      <c r="BC9" s="54">
        <v>141.994920040431</v>
      </c>
      <c r="BD9" s="99">
        <v>175.01087533790499</v>
      </c>
      <c r="BE9" s="98">
        <v>141.217111300276</v>
      </c>
      <c r="BF9" s="54">
        <v>88.008251514864398</v>
      </c>
      <c r="BG9" s="99">
        <v>226.59548599970199</v>
      </c>
      <c r="BH9" s="98">
        <v>138.989539816811</v>
      </c>
      <c r="BI9" s="54">
        <v>83.697631109875104</v>
      </c>
      <c r="BJ9" s="99">
        <v>230.80811155967899</v>
      </c>
      <c r="BK9" s="98">
        <v>143.44215324939501</v>
      </c>
      <c r="BL9" s="54">
        <v>129.247117366411</v>
      </c>
      <c r="BM9" s="99">
        <v>159.196210701486</v>
      </c>
      <c r="BN9" s="98">
        <v>138.11884644091799</v>
      </c>
      <c r="BO9" s="54">
        <v>124.27539193584499</v>
      </c>
      <c r="BP9" s="99">
        <v>153.504369972278</v>
      </c>
      <c r="BQ9" s="98">
        <v>143.34153928920099</v>
      </c>
      <c r="BR9" s="54">
        <v>129.482134666316</v>
      </c>
      <c r="BS9" s="99">
        <v>158.68441572073201</v>
      </c>
      <c r="BT9" s="98">
        <v>137.78748809443999</v>
      </c>
      <c r="BU9" s="54">
        <v>124.2601645526</v>
      </c>
      <c r="BV9" s="99">
        <v>152.78743548853899</v>
      </c>
      <c r="BW9" s="98">
        <v>160.99557711214899</v>
      </c>
      <c r="BX9" s="54">
        <v>145.425495369983</v>
      </c>
      <c r="BY9" s="99">
        <v>178.23268047828</v>
      </c>
      <c r="BZ9" s="98">
        <v>151.61108729552399</v>
      </c>
      <c r="CA9" s="54">
        <v>136.54641211073499</v>
      </c>
      <c r="CB9" s="99">
        <v>168.33779398238701</v>
      </c>
      <c r="CC9" s="98">
        <v>136.149623879789</v>
      </c>
      <c r="CD9" s="54">
        <v>129.42521431284001</v>
      </c>
      <c r="CE9" s="99">
        <v>143.22340651337001</v>
      </c>
      <c r="CF9" s="98">
        <v>135.89455432235201</v>
      </c>
      <c r="CG9" s="54">
        <v>129.19479033241399</v>
      </c>
      <c r="CH9" s="99">
        <v>142.94175366479399</v>
      </c>
      <c r="CI9" s="98">
        <v>140.50177155743401</v>
      </c>
      <c r="CJ9" s="54">
        <v>134.27496836284899</v>
      </c>
      <c r="CK9" s="99">
        <v>147.017333546728</v>
      </c>
      <c r="CL9" s="98">
        <v>138.61858962178499</v>
      </c>
      <c r="CM9" s="54">
        <v>132.451059091991</v>
      </c>
      <c r="CN9" s="99">
        <v>145.073308741061</v>
      </c>
    </row>
    <row r="10" spans="1:92" ht="18" customHeight="1" x14ac:dyDescent="0.35">
      <c r="A10" s="187"/>
      <c r="B10" s="188" t="s">
        <v>30</v>
      </c>
      <c r="C10" s="71">
        <v>4397.3690750782398</v>
      </c>
      <c r="D10" s="72">
        <v>4169.71012375383</v>
      </c>
      <c r="E10" s="73">
        <v>4637.4578108672404</v>
      </c>
      <c r="F10" s="71">
        <v>4203.2875389271503</v>
      </c>
      <c r="G10" s="72">
        <v>3985.5158915837301</v>
      </c>
      <c r="H10" s="73">
        <v>4432.9583962289998</v>
      </c>
      <c r="I10" s="71">
        <v>4009.2006458154101</v>
      </c>
      <c r="J10" s="72">
        <v>3809.7247817646298</v>
      </c>
      <c r="K10" s="73">
        <v>4219.1209967039804</v>
      </c>
      <c r="L10" s="71">
        <v>4053.1823972050302</v>
      </c>
      <c r="M10" s="72">
        <v>3860.8454170692398</v>
      </c>
      <c r="N10" s="73">
        <v>4255.1010906526699</v>
      </c>
      <c r="O10" s="71">
        <v>4185.5909090644</v>
      </c>
      <c r="P10" s="72">
        <v>4034.46877574773</v>
      </c>
      <c r="Q10" s="73">
        <v>4342.3737378648102</v>
      </c>
      <c r="R10" s="71">
        <v>4118.1522340842002</v>
      </c>
      <c r="S10" s="72">
        <v>3973.1057499111798</v>
      </c>
      <c r="T10" s="73">
        <v>4268.4939416656198</v>
      </c>
      <c r="U10" s="71">
        <v>4216.9400001735103</v>
      </c>
      <c r="V10" s="72">
        <v>4003.42021870281</v>
      </c>
      <c r="W10" s="73">
        <v>4441.8477186052896</v>
      </c>
      <c r="X10" s="71">
        <v>4538.56324992195</v>
      </c>
      <c r="Y10" s="72">
        <v>4319.8850565427001</v>
      </c>
      <c r="Z10" s="73">
        <v>4768.3112175275401</v>
      </c>
      <c r="AA10" s="71">
        <v>4500.9382268627796</v>
      </c>
      <c r="AB10" s="72">
        <v>4275.4520803346204</v>
      </c>
      <c r="AC10" s="73">
        <v>4738.3164496721902</v>
      </c>
      <c r="AD10" s="71">
        <v>4166.7773389827898</v>
      </c>
      <c r="AE10" s="72">
        <v>3955.7468202846899</v>
      </c>
      <c r="AF10" s="73">
        <v>4389.0658784403604</v>
      </c>
      <c r="AG10" s="71">
        <v>4353.5598519858504</v>
      </c>
      <c r="AH10" s="72">
        <v>4197.38848420466</v>
      </c>
      <c r="AI10" s="73">
        <v>4515.5418556436998</v>
      </c>
      <c r="AJ10" s="71">
        <v>4354.1816432531004</v>
      </c>
      <c r="AK10" s="72">
        <v>4201.0773311819003</v>
      </c>
      <c r="AL10" s="73">
        <v>4512.8656979776497</v>
      </c>
      <c r="AM10" s="71">
        <v>4444.8661463028602</v>
      </c>
      <c r="AN10" s="72">
        <v>3531.7910516687002</v>
      </c>
      <c r="AO10" s="73">
        <v>5593.9988435087398</v>
      </c>
      <c r="AP10" s="71">
        <v>4177.86453601635</v>
      </c>
      <c r="AQ10" s="72">
        <v>3371.7396452984799</v>
      </c>
      <c r="AR10" s="73">
        <v>5176.72000732369</v>
      </c>
      <c r="AS10" s="71">
        <v>3725.44969087242</v>
      </c>
      <c r="AT10" s="72">
        <v>3588.3124157462298</v>
      </c>
      <c r="AU10" s="73">
        <v>3867.8280459409598</v>
      </c>
      <c r="AV10" s="71">
        <v>3716.4578023509798</v>
      </c>
      <c r="AW10" s="72">
        <v>3584.61273855329</v>
      </c>
      <c r="AX10" s="73">
        <v>3853.1522382051999</v>
      </c>
      <c r="AY10" s="71">
        <v>3740.3607222792298</v>
      </c>
      <c r="AZ10" s="72">
        <v>3604.5601349828098</v>
      </c>
      <c r="BA10" s="73">
        <v>3881.2775508976001</v>
      </c>
      <c r="BB10" s="71">
        <v>3728.5768355702198</v>
      </c>
      <c r="BC10" s="72">
        <v>3598.11716803734</v>
      </c>
      <c r="BD10" s="73">
        <v>3863.76667837477</v>
      </c>
      <c r="BE10" s="71">
        <v>5531.9792429626696</v>
      </c>
      <c r="BF10" s="72">
        <v>4700.1755977759003</v>
      </c>
      <c r="BG10" s="73">
        <v>6510.9895806980003</v>
      </c>
      <c r="BH10" s="71">
        <v>4732.1654497011496</v>
      </c>
      <c r="BI10" s="72">
        <v>4076.7670323929001</v>
      </c>
      <c r="BJ10" s="73">
        <v>5492.9285057039997</v>
      </c>
      <c r="BK10" s="71">
        <v>4089.8727941148099</v>
      </c>
      <c r="BL10" s="72">
        <v>3939.0237446956098</v>
      </c>
      <c r="BM10" s="73">
        <v>4246.49876624013</v>
      </c>
      <c r="BN10" s="71">
        <v>4175.3807117911101</v>
      </c>
      <c r="BO10" s="72">
        <v>4027.63858300109</v>
      </c>
      <c r="BP10" s="73">
        <v>4328.5423279977904</v>
      </c>
      <c r="BQ10" s="71">
        <v>4146.1317666681798</v>
      </c>
      <c r="BR10" s="72">
        <v>3997.1111307187098</v>
      </c>
      <c r="BS10" s="73">
        <v>4300.7082025973205</v>
      </c>
      <c r="BT10" s="71">
        <v>4199.5461926339003</v>
      </c>
      <c r="BU10" s="72">
        <v>4055.0885767831701</v>
      </c>
      <c r="BV10" s="73">
        <v>4349.1499359691898</v>
      </c>
      <c r="BW10" s="71">
        <v>4358.7522894404401</v>
      </c>
      <c r="BX10" s="72">
        <v>4208.7553822462796</v>
      </c>
      <c r="BY10" s="73">
        <v>4514.0949746911601</v>
      </c>
      <c r="BZ10" s="71">
        <v>4393.4094510723298</v>
      </c>
      <c r="CA10" s="72">
        <v>4246.0307442399699</v>
      </c>
      <c r="CB10" s="73">
        <v>4545.9036374044599</v>
      </c>
      <c r="CC10" s="71">
        <v>3999.3809738097598</v>
      </c>
      <c r="CD10" s="72">
        <v>3928.4634156768102</v>
      </c>
      <c r="CE10" s="73">
        <v>4071.5787526090198</v>
      </c>
      <c r="CF10" s="71">
        <v>3993.1462843580198</v>
      </c>
      <c r="CG10" s="72">
        <v>3925.2492757462201</v>
      </c>
      <c r="CH10" s="73">
        <v>4062.2177416365498</v>
      </c>
      <c r="CI10" s="71">
        <v>4066.8937638472098</v>
      </c>
      <c r="CJ10" s="72">
        <v>4002.67735418243</v>
      </c>
      <c r="CK10" s="73">
        <v>4132.1404207453597</v>
      </c>
      <c r="CL10" s="71">
        <v>4067.8815788935799</v>
      </c>
      <c r="CM10" s="72">
        <v>4006.0600925608201</v>
      </c>
      <c r="CN10" s="73">
        <v>4130.6570938939303</v>
      </c>
    </row>
    <row r="11" spans="1:92" ht="18" customHeight="1" x14ac:dyDescent="0.35">
      <c r="A11" s="174" t="s">
        <v>31</v>
      </c>
      <c r="B11" s="167" t="s">
        <v>84</v>
      </c>
      <c r="C11" s="95">
        <v>274.76701555051301</v>
      </c>
      <c r="D11" s="96">
        <v>249.088307186413</v>
      </c>
      <c r="E11" s="97">
        <v>303.09296203950402</v>
      </c>
      <c r="F11" s="95">
        <v>246.44197049009</v>
      </c>
      <c r="G11" s="96">
        <v>222.59794742607201</v>
      </c>
      <c r="H11" s="97">
        <v>272.840093636571</v>
      </c>
      <c r="I11" s="95">
        <v>254.717680506817</v>
      </c>
      <c r="J11" s="96">
        <v>232.93176766700401</v>
      </c>
      <c r="K11" s="97">
        <v>278.54121149986798</v>
      </c>
      <c r="L11" s="95">
        <v>232.51737197322899</v>
      </c>
      <c r="M11" s="96">
        <v>212.24433432563501</v>
      </c>
      <c r="N11" s="97">
        <v>254.72683848601201</v>
      </c>
      <c r="O11" s="95">
        <v>263.069717368684</v>
      </c>
      <c r="P11" s="96">
        <v>246.27081630205601</v>
      </c>
      <c r="Q11" s="97">
        <v>281.01452391158398</v>
      </c>
      <c r="R11" s="95">
        <v>238.47837512262501</v>
      </c>
      <c r="S11" s="96">
        <v>222.83016386888599</v>
      </c>
      <c r="T11" s="97">
        <v>255.225479413062</v>
      </c>
      <c r="U11" s="95">
        <v>272.74861763073199</v>
      </c>
      <c r="V11" s="96">
        <v>248.03672112674701</v>
      </c>
      <c r="W11" s="97">
        <v>299.92256018196798</v>
      </c>
      <c r="X11" s="95">
        <v>235.33501210849801</v>
      </c>
      <c r="Y11" s="96">
        <v>212.646518924388</v>
      </c>
      <c r="Z11" s="97">
        <v>260.44427251498797</v>
      </c>
      <c r="AA11" s="95">
        <v>246.886277026345</v>
      </c>
      <c r="AB11" s="96">
        <v>223.322714331903</v>
      </c>
      <c r="AC11" s="97">
        <v>272.93611384886202</v>
      </c>
      <c r="AD11" s="95">
        <v>266.29873752095</v>
      </c>
      <c r="AE11" s="96">
        <v>241.97316689459399</v>
      </c>
      <c r="AF11" s="97">
        <v>293.06975858254202</v>
      </c>
      <c r="AG11" s="95">
        <v>259.91220778524797</v>
      </c>
      <c r="AH11" s="96">
        <v>242.59491369189701</v>
      </c>
      <c r="AI11" s="97">
        <v>278.46567237430997</v>
      </c>
      <c r="AJ11" s="95">
        <v>250.81247141749401</v>
      </c>
      <c r="AK11" s="96">
        <v>233.94374129533099</v>
      </c>
      <c r="AL11" s="97">
        <v>268.897536947302</v>
      </c>
      <c r="AM11" s="95">
        <v>245.99375127279399</v>
      </c>
      <c r="AN11" s="96">
        <v>148.075320024234</v>
      </c>
      <c r="AO11" s="97">
        <v>408.663142888077</v>
      </c>
      <c r="AP11" s="95">
        <v>258.03299317226703</v>
      </c>
      <c r="AQ11" s="96">
        <v>169.98191270104999</v>
      </c>
      <c r="AR11" s="97">
        <v>391.69476626925598</v>
      </c>
      <c r="AS11" s="95">
        <v>240.03762157018599</v>
      </c>
      <c r="AT11" s="96">
        <v>224.26141327889201</v>
      </c>
      <c r="AU11" s="97">
        <v>256.92364516323602</v>
      </c>
      <c r="AV11" s="95">
        <v>249.50748928789301</v>
      </c>
      <c r="AW11" s="96">
        <v>233.61313492108999</v>
      </c>
      <c r="AX11" s="97">
        <v>266.48324903382002</v>
      </c>
      <c r="AY11" s="95">
        <v>240.37553221221401</v>
      </c>
      <c r="AZ11" s="96">
        <v>224.72142379260899</v>
      </c>
      <c r="BA11" s="97">
        <v>257.12010680223199</v>
      </c>
      <c r="BB11" s="95">
        <v>249.770867738134</v>
      </c>
      <c r="BC11" s="96">
        <v>234.04645302228499</v>
      </c>
      <c r="BD11" s="97">
        <v>266.55172750992398</v>
      </c>
      <c r="BE11" s="95">
        <v>332.66466680707202</v>
      </c>
      <c r="BF11" s="96">
        <v>250.99072273765299</v>
      </c>
      <c r="BG11" s="97">
        <v>440.91582085101101</v>
      </c>
      <c r="BH11" s="95">
        <v>302.25279357207103</v>
      </c>
      <c r="BI11" s="96">
        <v>230.79081026738299</v>
      </c>
      <c r="BJ11" s="97">
        <v>395.84223962938199</v>
      </c>
      <c r="BK11" s="95">
        <v>244.77433430501301</v>
      </c>
      <c r="BL11" s="96">
        <v>228.714270532943</v>
      </c>
      <c r="BM11" s="97">
        <v>261.96211803859597</v>
      </c>
      <c r="BN11" s="95">
        <v>250.20369922175399</v>
      </c>
      <c r="BO11" s="96">
        <v>234.142467417148</v>
      </c>
      <c r="BP11" s="97">
        <v>267.36666694777</v>
      </c>
      <c r="BQ11" s="95">
        <v>248.61157940813001</v>
      </c>
      <c r="BR11" s="96">
        <v>232.74695365116401</v>
      </c>
      <c r="BS11" s="97">
        <v>265.55757850408202</v>
      </c>
      <c r="BT11" s="95">
        <v>252.72682408656499</v>
      </c>
      <c r="BU11" s="96">
        <v>236.95958148091</v>
      </c>
      <c r="BV11" s="97">
        <v>269.54321582487802</v>
      </c>
      <c r="BW11" s="95">
        <v>275.79879176327699</v>
      </c>
      <c r="BX11" s="96">
        <v>258.55318397214103</v>
      </c>
      <c r="BY11" s="97">
        <v>294.19468895915702</v>
      </c>
      <c r="BZ11" s="95">
        <v>245.62205212406101</v>
      </c>
      <c r="CA11" s="96">
        <v>229.655210784671</v>
      </c>
      <c r="CB11" s="97">
        <v>262.69899247442402</v>
      </c>
      <c r="CC11" s="95">
        <v>247.600079349033</v>
      </c>
      <c r="CD11" s="96">
        <v>239.84102957453501</v>
      </c>
      <c r="CE11" s="97">
        <v>255.610140610223</v>
      </c>
      <c r="CF11" s="95">
        <v>245.78955453433599</v>
      </c>
      <c r="CG11" s="96">
        <v>238.222715929348</v>
      </c>
      <c r="CH11" s="97">
        <v>253.596744048977</v>
      </c>
      <c r="CI11" s="95">
        <v>252.47048323996299</v>
      </c>
      <c r="CJ11" s="96">
        <v>245.36732893138199</v>
      </c>
      <c r="CK11" s="97">
        <v>259.77926721143098</v>
      </c>
      <c r="CL11" s="95">
        <v>245.74663339810701</v>
      </c>
      <c r="CM11" s="96">
        <v>238.87883857597899</v>
      </c>
      <c r="CN11" s="97">
        <v>252.8118781325</v>
      </c>
    </row>
    <row r="12" spans="1:92" ht="18" customHeight="1" x14ac:dyDescent="0.35">
      <c r="A12" s="168"/>
      <c r="B12" s="169" t="s">
        <v>85</v>
      </c>
      <c r="C12" s="98">
        <v>1090.2669206507001</v>
      </c>
      <c r="D12" s="54">
        <v>978.01968376091497</v>
      </c>
      <c r="E12" s="99">
        <v>1215.3967634824501</v>
      </c>
      <c r="F12" s="98">
        <v>1039.3118345216301</v>
      </c>
      <c r="G12" s="54">
        <v>930.69672085132504</v>
      </c>
      <c r="H12" s="99">
        <v>1160.6026594664099</v>
      </c>
      <c r="I12" s="98">
        <v>998.34425946487897</v>
      </c>
      <c r="J12" s="54">
        <v>902.26142063533598</v>
      </c>
      <c r="K12" s="99">
        <v>1104.65906843789</v>
      </c>
      <c r="L12" s="98">
        <v>920.75381892007101</v>
      </c>
      <c r="M12" s="54">
        <v>831.13370573706698</v>
      </c>
      <c r="N12" s="99">
        <v>1020.0375573796</v>
      </c>
      <c r="O12" s="98">
        <v>1036.3763049443301</v>
      </c>
      <c r="P12" s="54">
        <v>962.50405832330205</v>
      </c>
      <c r="Q12" s="99">
        <v>1115.9182511096201</v>
      </c>
      <c r="R12" s="98">
        <v>971.47885752383297</v>
      </c>
      <c r="S12" s="54">
        <v>901.28316435332499</v>
      </c>
      <c r="T12" s="99">
        <v>1047.1416841487001</v>
      </c>
      <c r="U12" s="98">
        <v>1058.33455953161</v>
      </c>
      <c r="V12" s="54">
        <v>950.88714917208301</v>
      </c>
      <c r="W12" s="99">
        <v>1177.9232066330701</v>
      </c>
      <c r="X12" s="98">
        <v>912.08071451777596</v>
      </c>
      <c r="Y12" s="54">
        <v>813.82558543252401</v>
      </c>
      <c r="Z12" s="99">
        <v>1022.19842271625</v>
      </c>
      <c r="AA12" s="98">
        <v>1009.23999382225</v>
      </c>
      <c r="AB12" s="54">
        <v>903.599402677748</v>
      </c>
      <c r="AC12" s="99">
        <v>1127.2311182498399</v>
      </c>
      <c r="AD12" s="98">
        <v>1081.62623563902</v>
      </c>
      <c r="AE12" s="54">
        <v>973.18419754052002</v>
      </c>
      <c r="AF12" s="99">
        <v>1202.1519837450201</v>
      </c>
      <c r="AG12" s="98">
        <v>1033.6625073845901</v>
      </c>
      <c r="AH12" s="54">
        <v>957.15944123131396</v>
      </c>
      <c r="AI12" s="99">
        <v>1116.28024877246</v>
      </c>
      <c r="AJ12" s="98">
        <v>996.77605454587899</v>
      </c>
      <c r="AK12" s="54">
        <v>922.45846418622295</v>
      </c>
      <c r="AL12" s="99">
        <v>1077.0810193525101</v>
      </c>
      <c r="AM12" s="98">
        <v>729.08161601325105</v>
      </c>
      <c r="AN12" s="54">
        <v>405.14679478188299</v>
      </c>
      <c r="AO12" s="99">
        <v>1312.0182848655299</v>
      </c>
      <c r="AP12" s="98">
        <v>891.36741346427902</v>
      </c>
      <c r="AQ12" s="54">
        <v>549.80922622131095</v>
      </c>
      <c r="AR12" s="99">
        <v>1445.11191863154</v>
      </c>
      <c r="AS12" s="98">
        <v>959.95562939030697</v>
      </c>
      <c r="AT12" s="54">
        <v>890.89139780739004</v>
      </c>
      <c r="AU12" s="99">
        <v>1034.3739008661601</v>
      </c>
      <c r="AV12" s="98">
        <v>993.306954178448</v>
      </c>
      <c r="AW12" s="54">
        <v>924.15148132760203</v>
      </c>
      <c r="AX12" s="99">
        <v>1067.6374221700801</v>
      </c>
      <c r="AY12" s="98">
        <v>957.19989748895796</v>
      </c>
      <c r="AZ12" s="54">
        <v>888.88984423327497</v>
      </c>
      <c r="BA12" s="99">
        <v>1030.7594914004001</v>
      </c>
      <c r="BB12" s="98">
        <v>991.09285173027195</v>
      </c>
      <c r="BC12" s="54">
        <v>922.818651117223</v>
      </c>
      <c r="BD12" s="99">
        <v>1064.4182793246</v>
      </c>
      <c r="BE12" s="98">
        <v>1336.64423435605</v>
      </c>
      <c r="BF12" s="54">
        <v>973.08364523052603</v>
      </c>
      <c r="BG12" s="99">
        <v>1836.03723893027</v>
      </c>
      <c r="BH12" s="98">
        <v>1323.56959999634</v>
      </c>
      <c r="BI12" s="54">
        <v>991.19846637327703</v>
      </c>
      <c r="BJ12" s="99">
        <v>1767.3922483398501</v>
      </c>
      <c r="BK12" s="98">
        <v>981.25074828660104</v>
      </c>
      <c r="BL12" s="54">
        <v>909.576058223676</v>
      </c>
      <c r="BM12" s="99">
        <v>1058.57341154448</v>
      </c>
      <c r="BN12" s="98">
        <v>995.94384074315303</v>
      </c>
      <c r="BO12" s="54">
        <v>924.66008876141404</v>
      </c>
      <c r="BP12" s="99">
        <v>1072.7229886637399</v>
      </c>
      <c r="BQ12" s="98">
        <v>996.88329521684898</v>
      </c>
      <c r="BR12" s="54">
        <v>926.00079595499699</v>
      </c>
      <c r="BS12" s="99">
        <v>1073.19163074532</v>
      </c>
      <c r="BT12" s="98">
        <v>1011.96788927803</v>
      </c>
      <c r="BU12" s="54">
        <v>941.74202573537298</v>
      </c>
      <c r="BV12" s="99">
        <v>1087.43050744726</v>
      </c>
      <c r="BW12" s="98">
        <v>1088.84415185946</v>
      </c>
      <c r="BX12" s="54">
        <v>1013.2290934797199</v>
      </c>
      <c r="BY12" s="99">
        <v>1170.10219571067</v>
      </c>
      <c r="BZ12" s="98">
        <v>993.262216222044</v>
      </c>
      <c r="CA12" s="54">
        <v>922.30158203961798</v>
      </c>
      <c r="CB12" s="99">
        <v>1069.68246546057</v>
      </c>
      <c r="CC12" s="98">
        <v>991.12199111567702</v>
      </c>
      <c r="CD12" s="54">
        <v>956.50752047354695</v>
      </c>
      <c r="CE12" s="99">
        <v>1026.98910384602</v>
      </c>
      <c r="CF12" s="98">
        <v>986.80980269910799</v>
      </c>
      <c r="CG12" s="54">
        <v>953.11993010994399</v>
      </c>
      <c r="CH12" s="99">
        <v>1021.69050917939</v>
      </c>
      <c r="CI12" s="98">
        <v>1007.96180013214</v>
      </c>
      <c r="CJ12" s="54">
        <v>976.36214918591702</v>
      </c>
      <c r="CK12" s="99">
        <v>1040.5841637477999</v>
      </c>
      <c r="CL12" s="98">
        <v>987.96740847595197</v>
      </c>
      <c r="CM12" s="54">
        <v>957.38338172935698</v>
      </c>
      <c r="CN12" s="99">
        <v>1019.52845520209</v>
      </c>
    </row>
    <row r="13" spans="1:92" ht="18" customHeight="1" x14ac:dyDescent="0.35">
      <c r="A13" s="168" t="s">
        <v>32</v>
      </c>
      <c r="B13" s="169" t="s">
        <v>33</v>
      </c>
      <c r="C13" s="98">
        <v>13.2157712703076</v>
      </c>
      <c r="D13" s="54">
        <v>8.5717600089879795</v>
      </c>
      <c r="E13" s="99">
        <v>20.3758166451173</v>
      </c>
      <c r="F13" s="98">
        <v>11.8958581213421</v>
      </c>
      <c r="G13" s="54">
        <v>7.4582564610359396</v>
      </c>
      <c r="H13" s="99">
        <v>18.973796514292101</v>
      </c>
      <c r="I13" s="98">
        <v>11.3563481744632</v>
      </c>
      <c r="J13" s="54">
        <v>7.3944937805805901</v>
      </c>
      <c r="K13" s="99">
        <v>17.4409023371317</v>
      </c>
      <c r="L13" s="98">
        <v>6.5232572875986499</v>
      </c>
      <c r="M13" s="54">
        <v>3.7771189730402099</v>
      </c>
      <c r="N13" s="99">
        <v>11.2659638057305</v>
      </c>
      <c r="O13" s="98">
        <v>12.3520131639536</v>
      </c>
      <c r="P13" s="54">
        <v>9.1105234995207898</v>
      </c>
      <c r="Q13" s="99">
        <v>16.746812541618201</v>
      </c>
      <c r="R13" s="98">
        <v>8.9087201563765799</v>
      </c>
      <c r="S13" s="54">
        <v>6.2483120202820999</v>
      </c>
      <c r="T13" s="99">
        <v>12.7018776538383</v>
      </c>
      <c r="U13" s="98">
        <v>14.842930686609201</v>
      </c>
      <c r="V13" s="54">
        <v>9.8266180219120098</v>
      </c>
      <c r="W13" s="99">
        <v>22.419981205763499</v>
      </c>
      <c r="X13" s="98">
        <v>9.2577502110843692</v>
      </c>
      <c r="Y13" s="54">
        <v>5.5125172346574898</v>
      </c>
      <c r="Z13" s="99">
        <v>15.5475140162818</v>
      </c>
      <c r="AA13" s="98">
        <v>15.809538244856901</v>
      </c>
      <c r="AB13" s="54">
        <v>10.637522076216399</v>
      </c>
      <c r="AC13" s="99">
        <v>23.496214412040398</v>
      </c>
      <c r="AD13" s="98">
        <v>13.353014969648299</v>
      </c>
      <c r="AE13" s="54">
        <v>8.6698392198588792</v>
      </c>
      <c r="AF13" s="99">
        <v>20.565895659430101</v>
      </c>
      <c r="AG13" s="98">
        <v>15.355487609306801</v>
      </c>
      <c r="AH13" s="54">
        <v>11.5380093575894</v>
      </c>
      <c r="AI13" s="99">
        <v>20.436020843099602</v>
      </c>
      <c r="AJ13" s="98">
        <v>11.298888129481</v>
      </c>
      <c r="AK13" s="54">
        <v>8.1124177551724497</v>
      </c>
      <c r="AL13" s="99">
        <v>15.7369697684921</v>
      </c>
      <c r="AM13" s="98">
        <v>0</v>
      </c>
      <c r="AN13" s="54"/>
      <c r="AO13" s="99"/>
      <c r="AP13" s="98"/>
      <c r="AQ13" s="54"/>
      <c r="AR13" s="99"/>
      <c r="AS13" s="98">
        <v>12.0946435958382</v>
      </c>
      <c r="AT13" s="54">
        <v>8.9351665775491202</v>
      </c>
      <c r="AU13" s="99">
        <v>16.3713124361777</v>
      </c>
      <c r="AV13" s="98">
        <v>10.961568503120001</v>
      </c>
      <c r="AW13" s="54">
        <v>8.0621244330199708</v>
      </c>
      <c r="AX13" s="99">
        <v>14.903762035285601</v>
      </c>
      <c r="AY13" s="98">
        <v>11.8629338127094</v>
      </c>
      <c r="AZ13" s="54">
        <v>8.7637329805119109</v>
      </c>
      <c r="BA13" s="99">
        <v>16.058134011803599</v>
      </c>
      <c r="BB13" s="98">
        <v>10.9669495075799</v>
      </c>
      <c r="BC13" s="54">
        <v>8.0956279269218605</v>
      </c>
      <c r="BD13" s="99">
        <v>14.8566587530335</v>
      </c>
      <c r="BE13" s="98"/>
      <c r="BF13" s="54"/>
      <c r="BG13" s="99"/>
      <c r="BH13" s="98">
        <v>0</v>
      </c>
      <c r="BI13" s="54"/>
      <c r="BJ13" s="99"/>
      <c r="BK13" s="98">
        <v>10.233478630071399</v>
      </c>
      <c r="BL13" s="54">
        <v>7.3649853762845803</v>
      </c>
      <c r="BM13" s="99">
        <v>14.2191843597329</v>
      </c>
      <c r="BN13" s="98">
        <v>10.553855673971601</v>
      </c>
      <c r="BO13" s="54">
        <v>7.6292243393421399</v>
      </c>
      <c r="BP13" s="99">
        <v>14.5996322342551</v>
      </c>
      <c r="BQ13" s="98">
        <v>10.4151699897093</v>
      </c>
      <c r="BR13" s="54">
        <v>7.5617798650831398</v>
      </c>
      <c r="BS13" s="99">
        <v>14.345268951220399</v>
      </c>
      <c r="BT13" s="98">
        <v>10.059112954983901</v>
      </c>
      <c r="BU13" s="54">
        <v>7.2716230008534604</v>
      </c>
      <c r="BV13" s="99">
        <v>13.915153938708</v>
      </c>
      <c r="BW13" s="98">
        <v>13.593086118314</v>
      </c>
      <c r="BX13" s="54">
        <v>10.1812507844522</v>
      </c>
      <c r="BY13" s="99">
        <v>18.148260378976801</v>
      </c>
      <c r="BZ13" s="98">
        <v>9.7276277469789605</v>
      </c>
      <c r="CA13" s="54">
        <v>6.9080466457553698</v>
      </c>
      <c r="CB13" s="99">
        <v>13.698046124505799</v>
      </c>
      <c r="CC13" s="98">
        <v>12.336679277079099</v>
      </c>
      <c r="CD13" s="54">
        <v>10.702988292756</v>
      </c>
      <c r="CE13" s="99">
        <v>14.2197348462504</v>
      </c>
      <c r="CF13" s="98">
        <v>10.1738159064267</v>
      </c>
      <c r="CG13" s="54">
        <v>8.7182832214236594</v>
      </c>
      <c r="CH13" s="99">
        <v>11.8723523277509</v>
      </c>
      <c r="CI13" s="98">
        <v>12.5768104947835</v>
      </c>
      <c r="CJ13" s="54">
        <v>11.0718984509886</v>
      </c>
      <c r="CK13" s="99">
        <v>14.2862728484989</v>
      </c>
      <c r="CL13" s="98">
        <v>10.111726835117301</v>
      </c>
      <c r="CM13" s="54">
        <v>8.7850147625413708</v>
      </c>
      <c r="CN13" s="99">
        <v>11.638798835490199</v>
      </c>
    </row>
    <row r="14" spans="1:92" ht="18" customHeight="1" x14ac:dyDescent="0.35">
      <c r="A14" s="168"/>
      <c r="B14" s="169" t="s">
        <v>34</v>
      </c>
      <c r="C14" s="98">
        <v>63.811871071381503</v>
      </c>
      <c r="D14" s="54">
        <v>40.956688938297297</v>
      </c>
      <c r="E14" s="99">
        <v>99.420998014882599</v>
      </c>
      <c r="F14" s="98">
        <v>45.901211118527101</v>
      </c>
      <c r="G14" s="54">
        <v>27.0146934708341</v>
      </c>
      <c r="H14" s="99">
        <v>77.991674583400297</v>
      </c>
      <c r="I14" s="98">
        <v>44.4515421048444</v>
      </c>
      <c r="J14" s="54">
        <v>27.1860759866378</v>
      </c>
      <c r="K14" s="99">
        <v>72.682044899379306</v>
      </c>
      <c r="L14" s="98">
        <v>22.614469978705699</v>
      </c>
      <c r="M14" s="54">
        <v>11.719947519584499</v>
      </c>
      <c r="N14" s="99">
        <v>43.636223759806498</v>
      </c>
      <c r="O14" s="98">
        <v>53.492384031905203</v>
      </c>
      <c r="P14" s="54">
        <v>38.498219257775801</v>
      </c>
      <c r="Q14" s="99">
        <v>74.326428717579603</v>
      </c>
      <c r="R14" s="98">
        <v>32.710100036961997</v>
      </c>
      <c r="S14" s="54">
        <v>21.665252032344501</v>
      </c>
      <c r="T14" s="99">
        <v>49.385561858717899</v>
      </c>
      <c r="U14" s="98">
        <v>47.407143396378402</v>
      </c>
      <c r="V14" s="54">
        <v>28.404313544957802</v>
      </c>
      <c r="W14" s="99">
        <v>79.123096618673301</v>
      </c>
      <c r="X14" s="98">
        <v>31.6869734903064</v>
      </c>
      <c r="Y14" s="54">
        <v>17.4474303505766</v>
      </c>
      <c r="Z14" s="99">
        <v>57.547975191785</v>
      </c>
      <c r="AA14" s="98">
        <v>66.514282723916907</v>
      </c>
      <c r="AB14" s="54">
        <v>43.153905921824602</v>
      </c>
      <c r="AC14" s="99">
        <v>102.520263502722</v>
      </c>
      <c r="AD14" s="98">
        <v>46.869954854120202</v>
      </c>
      <c r="AE14" s="54">
        <v>28.091590912251998</v>
      </c>
      <c r="AF14" s="99">
        <v>78.201077144020203</v>
      </c>
      <c r="AG14" s="98">
        <v>56.868939171213903</v>
      </c>
      <c r="AH14" s="54">
        <v>40.862051048303101</v>
      </c>
      <c r="AI14" s="99">
        <v>79.146204350736795</v>
      </c>
      <c r="AJ14" s="98">
        <v>39.379536083194502</v>
      </c>
      <c r="AK14" s="54">
        <v>26.699586895223501</v>
      </c>
      <c r="AL14" s="99">
        <v>58.08134291415</v>
      </c>
      <c r="AM14" s="98">
        <v>0</v>
      </c>
      <c r="AN14" s="54"/>
      <c r="AO14" s="99"/>
      <c r="AP14" s="98"/>
      <c r="AQ14" s="54"/>
      <c r="AR14" s="99"/>
      <c r="AS14" s="98">
        <v>44.574543135771599</v>
      </c>
      <c r="AT14" s="54">
        <v>31.588298783343401</v>
      </c>
      <c r="AU14" s="99">
        <v>62.899553704692103</v>
      </c>
      <c r="AV14" s="98">
        <v>47.642165467928301</v>
      </c>
      <c r="AW14" s="54">
        <v>34.3752051138189</v>
      </c>
      <c r="AX14" s="99">
        <v>66.029451255870399</v>
      </c>
      <c r="AY14" s="98">
        <v>43.700042976915498</v>
      </c>
      <c r="AZ14" s="54">
        <v>30.9684597730555</v>
      </c>
      <c r="BA14" s="99">
        <v>61.665764787108102</v>
      </c>
      <c r="BB14" s="98">
        <v>47.861519904509798</v>
      </c>
      <c r="BC14" s="54">
        <v>34.685070798335701</v>
      </c>
      <c r="BD14" s="99">
        <v>66.043546541634996</v>
      </c>
      <c r="BE14" s="98"/>
      <c r="BF14" s="54"/>
      <c r="BG14" s="99"/>
      <c r="BH14" s="98">
        <v>0</v>
      </c>
      <c r="BI14" s="54"/>
      <c r="BJ14" s="99"/>
      <c r="BK14" s="98">
        <v>44.5694070458051</v>
      </c>
      <c r="BL14" s="54">
        <v>31.260657876487802</v>
      </c>
      <c r="BM14" s="99">
        <v>63.544153557584799</v>
      </c>
      <c r="BN14" s="98">
        <v>40.253790777514602</v>
      </c>
      <c r="BO14" s="54">
        <v>27.7006824376259</v>
      </c>
      <c r="BP14" s="99">
        <v>58.495586728180001</v>
      </c>
      <c r="BQ14" s="98">
        <v>44.347818512172502</v>
      </c>
      <c r="BR14" s="54">
        <v>31.276722862642899</v>
      </c>
      <c r="BS14" s="99">
        <v>62.881556211173901</v>
      </c>
      <c r="BT14" s="98">
        <v>38.365466676000203</v>
      </c>
      <c r="BU14" s="54">
        <v>26.4014007282648</v>
      </c>
      <c r="BV14" s="99">
        <v>55.751172008517202</v>
      </c>
      <c r="BW14" s="98">
        <v>52.7777776982525</v>
      </c>
      <c r="BX14" s="54">
        <v>38.100692351872603</v>
      </c>
      <c r="BY14" s="99">
        <v>73.108745453788501</v>
      </c>
      <c r="BZ14" s="98">
        <v>35.9213747610941</v>
      </c>
      <c r="CA14" s="54">
        <v>24.358362278845998</v>
      </c>
      <c r="CB14" s="99">
        <v>52.973395746214202</v>
      </c>
      <c r="CC14" s="98">
        <v>50.403788103718099</v>
      </c>
      <c r="CD14" s="54">
        <v>43.054580088454898</v>
      </c>
      <c r="CE14" s="99">
        <v>59.007470285043198</v>
      </c>
      <c r="CF14" s="98">
        <v>40.417940731583101</v>
      </c>
      <c r="CG14" s="54">
        <v>34.008174432126999</v>
      </c>
      <c r="CH14" s="99">
        <v>48.035801987610398</v>
      </c>
      <c r="CI14" s="98">
        <v>50.888180665413202</v>
      </c>
      <c r="CJ14" s="54">
        <v>44.159345301593902</v>
      </c>
      <c r="CK14" s="99">
        <v>58.642330717304901</v>
      </c>
      <c r="CL14" s="98">
        <v>39.706565088823297</v>
      </c>
      <c r="CM14" s="54">
        <v>33.911782081601899</v>
      </c>
      <c r="CN14" s="99">
        <v>46.491549968065897</v>
      </c>
    </row>
    <row r="15" spans="1:92" ht="18" customHeight="1" x14ac:dyDescent="0.35">
      <c r="A15" s="168" t="s">
        <v>35</v>
      </c>
      <c r="B15" s="186" t="s">
        <v>140</v>
      </c>
      <c r="C15" s="98">
        <v>47.293475228766198</v>
      </c>
      <c r="D15" s="54">
        <v>37.295473345529302</v>
      </c>
      <c r="E15" s="99">
        <v>59.9716962563243</v>
      </c>
      <c r="F15" s="98">
        <v>48.801203360194101</v>
      </c>
      <c r="G15" s="54">
        <v>38.815896973752103</v>
      </c>
      <c r="H15" s="99">
        <v>61.355208434664398</v>
      </c>
      <c r="I15" s="98">
        <v>43.406384479770999</v>
      </c>
      <c r="J15" s="54">
        <v>34.971503469919298</v>
      </c>
      <c r="K15" s="99">
        <v>53.875699545669299</v>
      </c>
      <c r="L15" s="98">
        <v>52.637690186465697</v>
      </c>
      <c r="M15" s="54">
        <v>43.400471607481101</v>
      </c>
      <c r="N15" s="99">
        <v>63.840929039322702</v>
      </c>
      <c r="O15" s="98">
        <v>45.002668827726403</v>
      </c>
      <c r="P15" s="54">
        <v>38.359560694415002</v>
      </c>
      <c r="Q15" s="99">
        <v>52.796230325778602</v>
      </c>
      <c r="R15" s="98">
        <v>51.094146561407499</v>
      </c>
      <c r="S15" s="54">
        <v>44.088260950162201</v>
      </c>
      <c r="T15" s="99">
        <v>59.213308862185599</v>
      </c>
      <c r="U15" s="98">
        <v>50.505770042549401</v>
      </c>
      <c r="V15" s="54">
        <v>40.311574353049998</v>
      </c>
      <c r="W15" s="99">
        <v>63.277925720553696</v>
      </c>
      <c r="X15" s="98">
        <v>41.771377483574703</v>
      </c>
      <c r="Y15" s="54">
        <v>32.750019221693698</v>
      </c>
      <c r="Z15" s="99">
        <v>53.277769550727498</v>
      </c>
      <c r="AA15" s="98">
        <v>51.762871610864899</v>
      </c>
      <c r="AB15" s="54">
        <v>41.495699285795503</v>
      </c>
      <c r="AC15" s="99">
        <v>64.570423526277906</v>
      </c>
      <c r="AD15" s="98">
        <v>52.855890175724902</v>
      </c>
      <c r="AE15" s="54">
        <v>42.543154393069997</v>
      </c>
      <c r="AF15" s="99">
        <v>65.668499812119606</v>
      </c>
      <c r="AG15" s="98">
        <v>51.111608558507797</v>
      </c>
      <c r="AH15" s="54">
        <v>43.646967661168802</v>
      </c>
      <c r="AI15" s="99">
        <v>59.8528756847018</v>
      </c>
      <c r="AJ15" s="98">
        <v>47.317803488950901</v>
      </c>
      <c r="AK15" s="54">
        <v>40.242393743487497</v>
      </c>
      <c r="AL15" s="99">
        <v>55.637210382926398</v>
      </c>
      <c r="AM15" s="98">
        <v>86.399419541517602</v>
      </c>
      <c r="AN15" s="54">
        <v>38.223866017558599</v>
      </c>
      <c r="AO15" s="99">
        <v>195.293163011876</v>
      </c>
      <c r="AP15" s="98">
        <v>50.761375205116202</v>
      </c>
      <c r="AQ15" s="54">
        <v>20.857646886604599</v>
      </c>
      <c r="AR15" s="99">
        <v>123.538250825861</v>
      </c>
      <c r="AS15" s="98">
        <v>45.756687151336003</v>
      </c>
      <c r="AT15" s="54">
        <v>39.134229754069104</v>
      </c>
      <c r="AU15" s="99">
        <v>53.499824379385998</v>
      </c>
      <c r="AV15" s="98">
        <v>47.499371687081698</v>
      </c>
      <c r="AW15" s="54">
        <v>40.788228533657701</v>
      </c>
      <c r="AX15" s="99">
        <v>55.314741330474</v>
      </c>
      <c r="AY15" s="98">
        <v>46.5052459657187</v>
      </c>
      <c r="AZ15" s="54">
        <v>39.886553426500697</v>
      </c>
      <c r="BA15" s="99">
        <v>54.222230715353398</v>
      </c>
      <c r="BB15" s="98">
        <v>47.617732369312598</v>
      </c>
      <c r="BC15" s="54">
        <v>40.9781653844204</v>
      </c>
      <c r="BD15" s="99">
        <v>55.333088114714499</v>
      </c>
      <c r="BE15" s="98">
        <v>62.852992624959199</v>
      </c>
      <c r="BF15" s="54">
        <v>32.038948111199801</v>
      </c>
      <c r="BG15" s="99">
        <v>123.303008207445</v>
      </c>
      <c r="BH15" s="98">
        <v>61.712141483641801</v>
      </c>
      <c r="BI15" s="54">
        <v>34.065146840152103</v>
      </c>
      <c r="BJ15" s="99">
        <v>111.797210925512</v>
      </c>
      <c r="BK15" s="98">
        <v>49.328415551018601</v>
      </c>
      <c r="BL15" s="54">
        <v>42.369733207060698</v>
      </c>
      <c r="BM15" s="99">
        <v>57.429971741442898</v>
      </c>
      <c r="BN15" s="98">
        <v>51.300022253821403</v>
      </c>
      <c r="BO15" s="54">
        <v>44.328771250735997</v>
      </c>
      <c r="BP15" s="99">
        <v>59.367589242593297</v>
      </c>
      <c r="BQ15" s="98">
        <v>49.925338064803498</v>
      </c>
      <c r="BR15" s="54">
        <v>43.0485835036392</v>
      </c>
      <c r="BS15" s="99">
        <v>57.900613168240596</v>
      </c>
      <c r="BT15" s="98">
        <v>51.837715251775798</v>
      </c>
      <c r="BU15" s="54">
        <v>44.982310870269998</v>
      </c>
      <c r="BV15" s="99">
        <v>59.7378985324696</v>
      </c>
      <c r="BW15" s="98">
        <v>49.287218996362398</v>
      </c>
      <c r="BX15" s="54">
        <v>42.224930111069597</v>
      </c>
      <c r="BY15" s="99">
        <v>57.530704017874697</v>
      </c>
      <c r="BZ15" s="98">
        <v>45.629945566505398</v>
      </c>
      <c r="CA15" s="54">
        <v>39.016780422417497</v>
      </c>
      <c r="CB15" s="99">
        <v>53.364011839530399</v>
      </c>
      <c r="CC15" s="98">
        <v>49.158518077999602</v>
      </c>
      <c r="CD15" s="54">
        <v>45.765005946186399</v>
      </c>
      <c r="CE15" s="99">
        <v>52.803661873584602</v>
      </c>
      <c r="CF15" s="98">
        <v>51.318861489586297</v>
      </c>
      <c r="CG15" s="54">
        <v>47.9142394819849</v>
      </c>
      <c r="CH15" s="99">
        <v>54.965404294427898</v>
      </c>
      <c r="CI15" s="98">
        <v>49.131505508954596</v>
      </c>
      <c r="CJ15" s="54">
        <v>46.043631061209503</v>
      </c>
      <c r="CK15" s="99">
        <v>52.426465462018797</v>
      </c>
      <c r="CL15" s="98">
        <v>50.292443286214301</v>
      </c>
      <c r="CM15" s="54">
        <v>47.228220457898203</v>
      </c>
      <c r="CN15" s="99">
        <v>53.555476517516901</v>
      </c>
    </row>
    <row r="16" spans="1:92" ht="18" customHeight="1" x14ac:dyDescent="0.35">
      <c r="A16" s="168"/>
      <c r="B16" s="186" t="s">
        <v>141</v>
      </c>
      <c r="C16" s="98">
        <v>179.36350073782299</v>
      </c>
      <c r="D16" s="54">
        <v>136.80930654239501</v>
      </c>
      <c r="E16" s="99">
        <v>235.15407109353001</v>
      </c>
      <c r="F16" s="98">
        <v>208.81386156874001</v>
      </c>
      <c r="G16" s="54">
        <v>162.9463804879</v>
      </c>
      <c r="H16" s="99">
        <v>267.59249670161699</v>
      </c>
      <c r="I16" s="98">
        <v>167.14768045017101</v>
      </c>
      <c r="J16" s="54">
        <v>130.693257447523</v>
      </c>
      <c r="K16" s="99">
        <v>213.77037825452001</v>
      </c>
      <c r="L16" s="98">
        <v>200.203041706454</v>
      </c>
      <c r="M16" s="54">
        <v>160.439090439929</v>
      </c>
      <c r="N16" s="99">
        <v>249.822270860624</v>
      </c>
      <c r="O16" s="98">
        <v>171.89950158354199</v>
      </c>
      <c r="P16" s="54">
        <v>143.313590130417</v>
      </c>
      <c r="Q16" s="99">
        <v>206.18727517592501</v>
      </c>
      <c r="R16" s="98">
        <v>203.99122026901301</v>
      </c>
      <c r="S16" s="54">
        <v>172.95565699685301</v>
      </c>
      <c r="T16" s="99">
        <v>240.59587682407201</v>
      </c>
      <c r="U16" s="98">
        <v>194.51633799916399</v>
      </c>
      <c r="V16" s="54">
        <v>150.25544994155101</v>
      </c>
      <c r="W16" s="99">
        <v>251.81519714142399</v>
      </c>
      <c r="X16" s="98">
        <v>171.40982944557101</v>
      </c>
      <c r="Y16" s="54">
        <v>130.953164467036</v>
      </c>
      <c r="Z16" s="99">
        <v>224.36517475647301</v>
      </c>
      <c r="AA16" s="98">
        <v>227.94333690845301</v>
      </c>
      <c r="AB16" s="54">
        <v>179.954093043765</v>
      </c>
      <c r="AC16" s="99">
        <v>288.73010867457299</v>
      </c>
      <c r="AD16" s="98">
        <v>227.38305686576399</v>
      </c>
      <c r="AE16" s="54">
        <v>179.80478383482</v>
      </c>
      <c r="AF16" s="99">
        <v>287.55105090594901</v>
      </c>
      <c r="AG16" s="98">
        <v>210.80096675041699</v>
      </c>
      <c r="AH16" s="54">
        <v>177.06851710374099</v>
      </c>
      <c r="AI16" s="99">
        <v>250.959618964198</v>
      </c>
      <c r="AJ16" s="98">
        <v>199.415824569042</v>
      </c>
      <c r="AK16" s="54">
        <v>167.076469909759</v>
      </c>
      <c r="AL16" s="99">
        <v>238.014791131447</v>
      </c>
      <c r="AM16" s="98">
        <v>346.01012690546099</v>
      </c>
      <c r="AN16" s="54">
        <v>142.39894252037101</v>
      </c>
      <c r="AO16" s="99">
        <v>840.75770368874703</v>
      </c>
      <c r="AP16" s="98">
        <v>260.31474464162199</v>
      </c>
      <c r="AQ16" s="54">
        <v>106.962291726177</v>
      </c>
      <c r="AR16" s="99">
        <v>633.52949141467002</v>
      </c>
      <c r="AS16" s="98">
        <v>188.87183567750401</v>
      </c>
      <c r="AT16" s="54">
        <v>159.27652193423</v>
      </c>
      <c r="AU16" s="99">
        <v>223.96628127603299</v>
      </c>
      <c r="AV16" s="98">
        <v>185.67332712975599</v>
      </c>
      <c r="AW16" s="54">
        <v>156.62785243030501</v>
      </c>
      <c r="AX16" s="99">
        <v>220.105069899835</v>
      </c>
      <c r="AY16" s="98">
        <v>191.79059478095999</v>
      </c>
      <c r="AZ16" s="54">
        <v>162.23493247438</v>
      </c>
      <c r="BA16" s="99">
        <v>226.73065341364099</v>
      </c>
      <c r="BB16" s="98">
        <v>187.58472619607201</v>
      </c>
      <c r="BC16" s="54">
        <v>158.71853476815801</v>
      </c>
      <c r="BD16" s="99">
        <v>221.700821227055</v>
      </c>
      <c r="BE16" s="98">
        <v>228.69008030085701</v>
      </c>
      <c r="BF16" s="54">
        <v>99.813165297669102</v>
      </c>
      <c r="BG16" s="99">
        <v>523.97048697977402</v>
      </c>
      <c r="BH16" s="98">
        <v>254.11916157141201</v>
      </c>
      <c r="BI16" s="54">
        <v>131.708545556823</v>
      </c>
      <c r="BJ16" s="99">
        <v>490.29884890724202</v>
      </c>
      <c r="BK16" s="98">
        <v>206.492133500422</v>
      </c>
      <c r="BL16" s="54">
        <v>174.67908682341701</v>
      </c>
      <c r="BM16" s="99">
        <v>244.099061730611</v>
      </c>
      <c r="BN16" s="98">
        <v>209.979327165451</v>
      </c>
      <c r="BO16" s="54">
        <v>178.566137884292</v>
      </c>
      <c r="BP16" s="99">
        <v>246.91869555596301</v>
      </c>
      <c r="BQ16" s="98">
        <v>207.24636882506999</v>
      </c>
      <c r="BR16" s="54">
        <v>175.91415293163601</v>
      </c>
      <c r="BS16" s="99">
        <v>244.159191715909</v>
      </c>
      <c r="BT16" s="98">
        <v>212.39011935940999</v>
      </c>
      <c r="BU16" s="54">
        <v>181.46429138280601</v>
      </c>
      <c r="BV16" s="99">
        <v>248.58644341406</v>
      </c>
      <c r="BW16" s="98">
        <v>188.379328643066</v>
      </c>
      <c r="BX16" s="54">
        <v>157.854575563753</v>
      </c>
      <c r="BY16" s="99">
        <v>224.80673324340901</v>
      </c>
      <c r="BZ16" s="98">
        <v>191.39412782277401</v>
      </c>
      <c r="CA16" s="54">
        <v>161.27420562923101</v>
      </c>
      <c r="CB16" s="99">
        <v>227.13931234147</v>
      </c>
      <c r="CC16" s="98">
        <v>198.424298430786</v>
      </c>
      <c r="CD16" s="54">
        <v>183.21635048728999</v>
      </c>
      <c r="CE16" s="99">
        <v>214.89458829975399</v>
      </c>
      <c r="CF16" s="98">
        <v>207.21981271871201</v>
      </c>
      <c r="CG16" s="54">
        <v>191.97635852565301</v>
      </c>
      <c r="CH16" s="99">
        <v>223.67363936346501</v>
      </c>
      <c r="CI16" s="98">
        <v>196.33471180834999</v>
      </c>
      <c r="CJ16" s="54">
        <v>182.573806895606</v>
      </c>
      <c r="CK16" s="99">
        <v>211.132800023767</v>
      </c>
      <c r="CL16" s="98">
        <v>204.36639728300401</v>
      </c>
      <c r="CM16" s="54">
        <v>190.59380325735799</v>
      </c>
      <c r="CN16" s="99">
        <v>219.13421960544301</v>
      </c>
    </row>
    <row r="17" spans="1:92" ht="18" customHeight="1" x14ac:dyDescent="0.35">
      <c r="A17" s="168" t="s">
        <v>71</v>
      </c>
      <c r="B17" s="169" t="s">
        <v>136</v>
      </c>
      <c r="C17" s="98">
        <v>41.715866883769699</v>
      </c>
      <c r="D17" s="54">
        <v>28.1852485545825</v>
      </c>
      <c r="E17" s="99">
        <v>61.741997644418802</v>
      </c>
      <c r="F17" s="98">
        <v>46.3530639603879</v>
      </c>
      <c r="G17" s="54">
        <v>32.208663191808903</v>
      </c>
      <c r="H17" s="99">
        <v>66.708963539419102</v>
      </c>
      <c r="I17" s="98">
        <v>53.771585504471403</v>
      </c>
      <c r="J17" s="54">
        <v>40.383931246324401</v>
      </c>
      <c r="K17" s="99">
        <v>71.597373470861498</v>
      </c>
      <c r="L17" s="98">
        <v>37.083878029511901</v>
      </c>
      <c r="M17" s="54">
        <v>26.573324059855999</v>
      </c>
      <c r="N17" s="99">
        <v>51.751674220736</v>
      </c>
      <c r="O17" s="98">
        <v>48.579516268818097</v>
      </c>
      <c r="P17" s="54">
        <v>38.602308112429498</v>
      </c>
      <c r="Q17" s="99">
        <v>61.1354480161894</v>
      </c>
      <c r="R17" s="98">
        <v>40.6113415589463</v>
      </c>
      <c r="S17" s="54">
        <v>31.7704140893802</v>
      </c>
      <c r="T17" s="99">
        <v>51.912482430271403</v>
      </c>
      <c r="U17" s="98">
        <v>49.695747251167496</v>
      </c>
      <c r="V17" s="54">
        <v>35.967394250904903</v>
      </c>
      <c r="W17" s="99">
        <v>68.664059387337602</v>
      </c>
      <c r="X17" s="98">
        <v>49.986318126525802</v>
      </c>
      <c r="Y17" s="54">
        <v>35.882311729903101</v>
      </c>
      <c r="Z17" s="99">
        <v>69.634086528599298</v>
      </c>
      <c r="AA17" s="98">
        <v>30.767081542384801</v>
      </c>
      <c r="AB17" s="54">
        <v>20.290436516699</v>
      </c>
      <c r="AC17" s="99">
        <v>46.653176034763597</v>
      </c>
      <c r="AD17" s="98">
        <v>34.304870206036803</v>
      </c>
      <c r="AE17" s="54">
        <v>23.1433713473943</v>
      </c>
      <c r="AF17" s="99">
        <v>50.849295125946803</v>
      </c>
      <c r="AG17" s="98">
        <v>40.239878316373002</v>
      </c>
      <c r="AH17" s="54">
        <v>31.1798589574109</v>
      </c>
      <c r="AI17" s="99">
        <v>51.932492995823502</v>
      </c>
      <c r="AJ17" s="98">
        <v>42.439871248153402</v>
      </c>
      <c r="AK17" s="54">
        <v>32.926986367058603</v>
      </c>
      <c r="AL17" s="99">
        <v>54.7011090380797</v>
      </c>
      <c r="AM17" s="98"/>
      <c r="AN17" s="54"/>
      <c r="AO17" s="99"/>
      <c r="AP17" s="98"/>
      <c r="AQ17" s="54"/>
      <c r="AR17" s="99"/>
      <c r="AS17" s="98">
        <v>38.593408852309999</v>
      </c>
      <c r="AT17" s="54">
        <v>29.905417347683098</v>
      </c>
      <c r="AU17" s="99">
        <v>49.805397782116401</v>
      </c>
      <c r="AV17" s="98">
        <v>45.561589299936799</v>
      </c>
      <c r="AW17" s="54">
        <v>36.000396542462497</v>
      </c>
      <c r="AX17" s="99">
        <v>57.662098724041599</v>
      </c>
      <c r="AY17" s="98">
        <v>39.059110760569503</v>
      </c>
      <c r="AZ17" s="54">
        <v>30.377720638295401</v>
      </c>
      <c r="BA17" s="99">
        <v>50.221481445951</v>
      </c>
      <c r="BB17" s="98">
        <v>45.8398023890621</v>
      </c>
      <c r="BC17" s="54">
        <v>36.331152186713801</v>
      </c>
      <c r="BD17" s="99">
        <v>57.837072501011903</v>
      </c>
      <c r="BE17" s="98"/>
      <c r="BF17" s="54"/>
      <c r="BG17" s="99"/>
      <c r="BH17" s="98"/>
      <c r="BI17" s="54"/>
      <c r="BJ17" s="99"/>
      <c r="BK17" s="98">
        <v>39.230293891312698</v>
      </c>
      <c r="BL17" s="54">
        <v>30.3848649119087</v>
      </c>
      <c r="BM17" s="99">
        <v>50.6507421790634</v>
      </c>
      <c r="BN17" s="98">
        <v>49.908420338787998</v>
      </c>
      <c r="BO17" s="54">
        <v>40.090093992483602</v>
      </c>
      <c r="BP17" s="99">
        <v>62.131319053034602</v>
      </c>
      <c r="BQ17" s="98">
        <v>39.597463446095396</v>
      </c>
      <c r="BR17" s="54">
        <v>30.864840499434301</v>
      </c>
      <c r="BS17" s="99">
        <v>50.8008169163746</v>
      </c>
      <c r="BT17" s="98">
        <v>48.517464595979099</v>
      </c>
      <c r="BU17" s="54">
        <v>39.069186391733403</v>
      </c>
      <c r="BV17" s="99">
        <v>60.250662689002198</v>
      </c>
      <c r="BW17" s="98">
        <v>46.081710687099097</v>
      </c>
      <c r="BX17" s="54">
        <v>36.3750871863393</v>
      </c>
      <c r="BY17" s="99">
        <v>58.3785283859606</v>
      </c>
      <c r="BZ17" s="98">
        <v>48.8442253134521</v>
      </c>
      <c r="CA17" s="54">
        <v>38.68510002499</v>
      </c>
      <c r="CB17" s="99">
        <v>61.671246679732299</v>
      </c>
      <c r="CC17" s="98">
        <v>40.829884402741797</v>
      </c>
      <c r="CD17" s="54">
        <v>36.352270951016799</v>
      </c>
      <c r="CE17" s="99">
        <v>45.859018342693901</v>
      </c>
      <c r="CF17" s="98">
        <v>41.607532006100598</v>
      </c>
      <c r="CG17" s="54">
        <v>37.1675799637434</v>
      </c>
      <c r="CH17" s="99">
        <v>46.577870319440798</v>
      </c>
      <c r="CI17" s="98">
        <v>41.779332501352897</v>
      </c>
      <c r="CJ17" s="54">
        <v>37.649637833384404</v>
      </c>
      <c r="CK17" s="99">
        <v>46.362003055201598</v>
      </c>
      <c r="CL17" s="98">
        <v>42.847751673468501</v>
      </c>
      <c r="CM17" s="54">
        <v>38.711091039454203</v>
      </c>
      <c r="CN17" s="99">
        <v>47.426455162425</v>
      </c>
    </row>
    <row r="18" spans="1:92" ht="18" customHeight="1" x14ac:dyDescent="0.35">
      <c r="A18" s="168"/>
      <c r="B18" s="169" t="s">
        <v>72</v>
      </c>
      <c r="C18" s="98">
        <v>96.457860659456202</v>
      </c>
      <c r="D18" s="54">
        <v>61.453780151417497</v>
      </c>
      <c r="E18" s="99">
        <v>151.400269602202</v>
      </c>
      <c r="F18" s="98">
        <v>135.26838875714199</v>
      </c>
      <c r="G18" s="54">
        <v>88.5854525320416</v>
      </c>
      <c r="H18" s="99">
        <v>206.55239064602799</v>
      </c>
      <c r="I18" s="98">
        <v>129.30357655192401</v>
      </c>
      <c r="J18" s="54">
        <v>89.421689531841594</v>
      </c>
      <c r="K18" s="99">
        <v>186.97270199939399</v>
      </c>
      <c r="L18" s="98">
        <v>111.45889746699</v>
      </c>
      <c r="M18" s="54">
        <v>75.866239834534497</v>
      </c>
      <c r="N18" s="99">
        <v>163.74985568880101</v>
      </c>
      <c r="O18" s="98">
        <v>115.504451007499</v>
      </c>
      <c r="P18" s="54">
        <v>86.783880121259202</v>
      </c>
      <c r="Q18" s="99">
        <v>153.729911406388</v>
      </c>
      <c r="R18" s="98">
        <v>120.569610699671</v>
      </c>
      <c r="S18" s="54">
        <v>90.7235550723789</v>
      </c>
      <c r="T18" s="99">
        <v>160.23436264895901</v>
      </c>
      <c r="U18" s="98">
        <v>163.24496025578</v>
      </c>
      <c r="V18" s="54">
        <v>114.383804240747</v>
      </c>
      <c r="W18" s="99">
        <v>232.97806211115699</v>
      </c>
      <c r="X18" s="98">
        <v>140.842126347434</v>
      </c>
      <c r="Y18" s="54">
        <v>96.071841085276603</v>
      </c>
      <c r="Z18" s="99">
        <v>206.47574075799201</v>
      </c>
      <c r="AA18" s="98">
        <v>94.653877742515306</v>
      </c>
      <c r="AB18" s="54">
        <v>59.518776265285901</v>
      </c>
      <c r="AC18" s="99">
        <v>150.529919025243</v>
      </c>
      <c r="AD18" s="98">
        <v>109.746997926833</v>
      </c>
      <c r="AE18" s="54">
        <v>71.2474723670515</v>
      </c>
      <c r="AF18" s="99">
        <v>169.05025755723901</v>
      </c>
      <c r="AG18" s="98">
        <v>128.89537372201099</v>
      </c>
      <c r="AH18" s="54">
        <v>97.241758863438605</v>
      </c>
      <c r="AI18" s="99">
        <v>170.852703212298</v>
      </c>
      <c r="AJ18" s="98">
        <v>126.03311788485</v>
      </c>
      <c r="AK18" s="54">
        <v>94.622908191887305</v>
      </c>
      <c r="AL18" s="99">
        <v>167.86999160461701</v>
      </c>
      <c r="AM18" s="98"/>
      <c r="AN18" s="54"/>
      <c r="AO18" s="99"/>
      <c r="AP18" s="98"/>
      <c r="AQ18" s="54"/>
      <c r="AR18" s="99"/>
      <c r="AS18" s="98">
        <v>112.941223121989</v>
      </c>
      <c r="AT18" s="54">
        <v>84.613755537339998</v>
      </c>
      <c r="AU18" s="99">
        <v>150.75231916235799</v>
      </c>
      <c r="AV18" s="98">
        <v>132.52890312087999</v>
      </c>
      <c r="AW18" s="54">
        <v>102.22340623437699</v>
      </c>
      <c r="AX18" s="99">
        <v>171.81887015340999</v>
      </c>
      <c r="AY18" s="98">
        <v>112.425117800149</v>
      </c>
      <c r="AZ18" s="54">
        <v>84.456299150168903</v>
      </c>
      <c r="BA18" s="99">
        <v>149.65618005477199</v>
      </c>
      <c r="BB18" s="98">
        <v>131.74524296813701</v>
      </c>
      <c r="BC18" s="54">
        <v>101.830755715655</v>
      </c>
      <c r="BD18" s="99">
        <v>170.44761106555401</v>
      </c>
      <c r="BE18" s="98"/>
      <c r="BF18" s="54"/>
      <c r="BG18" s="99"/>
      <c r="BH18" s="98"/>
      <c r="BI18" s="54"/>
      <c r="BJ18" s="99"/>
      <c r="BK18" s="98">
        <v>106.997321986527</v>
      </c>
      <c r="BL18" s="54">
        <v>78.712413362281396</v>
      </c>
      <c r="BM18" s="99">
        <v>145.44626982272899</v>
      </c>
      <c r="BN18" s="98">
        <v>133.86830926499101</v>
      </c>
      <c r="BO18" s="54">
        <v>102.906734571066</v>
      </c>
      <c r="BP18" s="99">
        <v>174.14530059829599</v>
      </c>
      <c r="BQ18" s="98">
        <v>108.423363490006</v>
      </c>
      <c r="BR18" s="54">
        <v>80.344167697630695</v>
      </c>
      <c r="BS18" s="99">
        <v>146.315856985755</v>
      </c>
      <c r="BT18" s="98">
        <v>131.65071551929799</v>
      </c>
      <c r="BU18" s="54">
        <v>101.6468865999</v>
      </c>
      <c r="BV18" s="99">
        <v>170.510986381359</v>
      </c>
      <c r="BW18" s="98">
        <v>132.641304255455</v>
      </c>
      <c r="BX18" s="54">
        <v>101.538609399832</v>
      </c>
      <c r="BY18" s="99">
        <v>173.27118914253501</v>
      </c>
      <c r="BZ18" s="98">
        <v>132.60446454502201</v>
      </c>
      <c r="CA18" s="54">
        <v>100.88000844007399</v>
      </c>
      <c r="CB18" s="99">
        <v>174.30553673791101</v>
      </c>
      <c r="CC18" s="98">
        <v>112.840446011628</v>
      </c>
      <c r="CD18" s="54">
        <v>98.226930539399405</v>
      </c>
      <c r="CE18" s="99">
        <v>129.62805807105801</v>
      </c>
      <c r="CF18" s="98">
        <v>120.537787274713</v>
      </c>
      <c r="CG18" s="54">
        <v>105.788052738026</v>
      </c>
      <c r="CH18" s="99">
        <v>137.344036354129</v>
      </c>
      <c r="CI18" s="98">
        <v>116.478116747028</v>
      </c>
      <c r="CJ18" s="54">
        <v>103.00482731382399</v>
      </c>
      <c r="CK18" s="99">
        <v>131.713746187829</v>
      </c>
      <c r="CL18" s="98">
        <v>122.58811527343001</v>
      </c>
      <c r="CM18" s="54">
        <v>108.970292943701</v>
      </c>
      <c r="CN18" s="99">
        <v>137.907732468479</v>
      </c>
    </row>
    <row r="19" spans="1:92" ht="18" customHeight="1" x14ac:dyDescent="0.35">
      <c r="A19" s="168" t="s">
        <v>73</v>
      </c>
      <c r="B19" s="169" t="s">
        <v>74</v>
      </c>
      <c r="C19" s="98">
        <v>32.881130485681702</v>
      </c>
      <c r="D19" s="54">
        <v>24.9041960219662</v>
      </c>
      <c r="E19" s="99">
        <v>43.413115647772997</v>
      </c>
      <c r="F19" s="98">
        <v>23.1628233581438</v>
      </c>
      <c r="G19" s="54">
        <v>16.7725390438396</v>
      </c>
      <c r="H19" s="99">
        <v>31.987785779972999</v>
      </c>
      <c r="I19" s="98">
        <v>32.029372007294597</v>
      </c>
      <c r="J19" s="54">
        <v>24.932096637137899</v>
      </c>
      <c r="K19" s="99">
        <v>41.146987600455397</v>
      </c>
      <c r="L19" s="98">
        <v>26.185755285533599</v>
      </c>
      <c r="M19" s="54">
        <v>19.9764689331898</v>
      </c>
      <c r="N19" s="99">
        <v>34.325074274493197</v>
      </c>
      <c r="O19" s="98">
        <v>32.352384581532498</v>
      </c>
      <c r="P19" s="54">
        <v>26.862165416756099</v>
      </c>
      <c r="Q19" s="99">
        <v>38.964721267723299</v>
      </c>
      <c r="R19" s="98">
        <v>24.832408372892399</v>
      </c>
      <c r="S19" s="54">
        <v>20.184879251501599</v>
      </c>
      <c r="T19" s="99">
        <v>30.550022019686899</v>
      </c>
      <c r="U19" s="98">
        <v>32.029433027534601</v>
      </c>
      <c r="V19" s="54">
        <v>24.363014423421099</v>
      </c>
      <c r="W19" s="99">
        <v>42.108277827849598</v>
      </c>
      <c r="X19" s="98">
        <v>15.778740891213999</v>
      </c>
      <c r="Y19" s="54">
        <v>10.6729447186495</v>
      </c>
      <c r="Z19" s="99">
        <v>23.3270827007123</v>
      </c>
      <c r="AA19" s="98">
        <v>31.836828063481999</v>
      </c>
      <c r="AB19" s="54">
        <v>24.0582461445915</v>
      </c>
      <c r="AC19" s="99">
        <v>42.130403648379897</v>
      </c>
      <c r="AD19" s="98">
        <v>31.285989714705401</v>
      </c>
      <c r="AE19" s="54">
        <v>23.708321959608298</v>
      </c>
      <c r="AF19" s="99">
        <v>41.285636077333798</v>
      </c>
      <c r="AG19" s="98">
        <v>31.892964079338501</v>
      </c>
      <c r="AH19" s="54">
        <v>26.225935494448599</v>
      </c>
      <c r="AI19" s="99">
        <v>38.784551955497797</v>
      </c>
      <c r="AJ19" s="98">
        <v>23.4314063706253</v>
      </c>
      <c r="AK19" s="54">
        <v>18.687297105425099</v>
      </c>
      <c r="AL19" s="99">
        <v>29.379893807435099</v>
      </c>
      <c r="AM19" s="98"/>
      <c r="AN19" s="54"/>
      <c r="AO19" s="99"/>
      <c r="AP19" s="98"/>
      <c r="AQ19" s="54"/>
      <c r="AR19" s="99"/>
      <c r="AS19" s="98">
        <v>23.7879788727444</v>
      </c>
      <c r="AT19" s="54">
        <v>19.194380210205001</v>
      </c>
      <c r="AU19" s="99">
        <v>29.480917469233098</v>
      </c>
      <c r="AV19" s="98">
        <v>28.067856019514402</v>
      </c>
      <c r="AW19" s="54">
        <v>23.143670800260399</v>
      </c>
      <c r="AX19" s="99">
        <v>34.039740209376298</v>
      </c>
      <c r="AY19" s="98">
        <v>23.643196906346802</v>
      </c>
      <c r="AZ19" s="54">
        <v>19.101104979839398</v>
      </c>
      <c r="BA19" s="99">
        <v>29.265362424964099</v>
      </c>
      <c r="BB19" s="98">
        <v>27.713790322906402</v>
      </c>
      <c r="BC19" s="54">
        <v>22.871489471737299</v>
      </c>
      <c r="BD19" s="99">
        <v>33.581292333895398</v>
      </c>
      <c r="BE19" s="98">
        <v>70.235074151706797</v>
      </c>
      <c r="BF19" s="54">
        <v>38.7944654187881</v>
      </c>
      <c r="BG19" s="99">
        <v>127.15642780082599</v>
      </c>
      <c r="BH19" s="98">
        <v>50.441322120538203</v>
      </c>
      <c r="BI19" s="54">
        <v>26.0680885619321</v>
      </c>
      <c r="BJ19" s="99">
        <v>97.603127717750596</v>
      </c>
      <c r="BK19" s="98">
        <v>31.2632124998004</v>
      </c>
      <c r="BL19" s="54">
        <v>25.8644053407907</v>
      </c>
      <c r="BM19" s="99">
        <v>37.788939777642398</v>
      </c>
      <c r="BN19" s="98">
        <v>26.531550852353</v>
      </c>
      <c r="BO19" s="54">
        <v>21.6824894195491</v>
      </c>
      <c r="BP19" s="99">
        <v>32.465054035553997</v>
      </c>
      <c r="BQ19" s="98">
        <v>32.9717707728636</v>
      </c>
      <c r="BR19" s="54">
        <v>27.523414966041901</v>
      </c>
      <c r="BS19" s="99">
        <v>39.498647578418499</v>
      </c>
      <c r="BT19" s="98">
        <v>27.6415260399245</v>
      </c>
      <c r="BU19" s="54">
        <v>22.790588403801902</v>
      </c>
      <c r="BV19" s="99">
        <v>33.524977428330203</v>
      </c>
      <c r="BW19" s="98">
        <v>35.742264252861197</v>
      </c>
      <c r="BX19" s="54">
        <v>29.9466189116865</v>
      </c>
      <c r="BY19" s="99">
        <v>42.659555580840902</v>
      </c>
      <c r="BZ19" s="98">
        <v>21.040703519187002</v>
      </c>
      <c r="CA19" s="54">
        <v>16.770475950012202</v>
      </c>
      <c r="CB19" s="99">
        <v>26.398249274613399</v>
      </c>
      <c r="CC19" s="98">
        <v>28.421688644993498</v>
      </c>
      <c r="CD19" s="54">
        <v>25.873265821261199</v>
      </c>
      <c r="CE19" s="99">
        <v>31.221121872027201</v>
      </c>
      <c r="CF19" s="98">
        <v>27.881545155940898</v>
      </c>
      <c r="CG19" s="54">
        <v>25.425979420825001</v>
      </c>
      <c r="CH19" s="99">
        <v>30.574262151965002</v>
      </c>
      <c r="CI19" s="98">
        <v>29.7622961397899</v>
      </c>
      <c r="CJ19" s="54">
        <v>27.3940940527498</v>
      </c>
      <c r="CK19" s="99">
        <v>32.335227797892301</v>
      </c>
      <c r="CL19" s="98">
        <v>26.627887910740199</v>
      </c>
      <c r="CM19" s="54">
        <v>24.448512116909999</v>
      </c>
      <c r="CN19" s="99">
        <v>29.001536420554899</v>
      </c>
    </row>
    <row r="20" spans="1:92" ht="18" customHeight="1" x14ac:dyDescent="0.35">
      <c r="A20" s="170"/>
      <c r="B20" s="171" t="s">
        <v>75</v>
      </c>
      <c r="C20" s="98">
        <v>148.85789511148801</v>
      </c>
      <c r="D20" s="54">
        <v>111.11287364454201</v>
      </c>
      <c r="E20" s="99">
        <v>199.42489299583701</v>
      </c>
      <c r="F20" s="98">
        <v>103.48065250520401</v>
      </c>
      <c r="G20" s="54">
        <v>73.580215947519605</v>
      </c>
      <c r="H20" s="99">
        <v>145.53158488336399</v>
      </c>
      <c r="I20" s="98">
        <v>134.937476608135</v>
      </c>
      <c r="J20" s="54">
        <v>102.69243939285199</v>
      </c>
      <c r="K20" s="99">
        <v>177.30733344171</v>
      </c>
      <c r="L20" s="98">
        <v>106.220336045352</v>
      </c>
      <c r="M20" s="54">
        <v>78.657556077452497</v>
      </c>
      <c r="N20" s="99">
        <v>143.44152491182999</v>
      </c>
      <c r="O20" s="98">
        <v>140.562946921193</v>
      </c>
      <c r="P20" s="54">
        <v>115.159288743872</v>
      </c>
      <c r="Q20" s="99">
        <v>171.570546003582</v>
      </c>
      <c r="R20" s="98">
        <v>104.953180616561</v>
      </c>
      <c r="S20" s="54">
        <v>83.789072568635603</v>
      </c>
      <c r="T20" s="99">
        <v>131.463086818503</v>
      </c>
      <c r="U20" s="98">
        <v>145.52948398352001</v>
      </c>
      <c r="V20" s="54">
        <v>109.191871263219</v>
      </c>
      <c r="W20" s="99">
        <v>193.95977432656599</v>
      </c>
      <c r="X20" s="98">
        <v>69.051671409624305</v>
      </c>
      <c r="Y20" s="54">
        <v>45.619351832365197</v>
      </c>
      <c r="Z20" s="99">
        <v>104.519970866397</v>
      </c>
      <c r="AA20" s="98">
        <v>114.916019551495</v>
      </c>
      <c r="AB20" s="54">
        <v>82.973996907823405</v>
      </c>
      <c r="AC20" s="99">
        <v>159.154579045167</v>
      </c>
      <c r="AD20" s="98">
        <v>120.751981618228</v>
      </c>
      <c r="AE20" s="54">
        <v>88.287570927069297</v>
      </c>
      <c r="AF20" s="99">
        <v>165.15394988920599</v>
      </c>
      <c r="AG20" s="98">
        <v>130.25952991564699</v>
      </c>
      <c r="AH20" s="54">
        <v>105.026339955818</v>
      </c>
      <c r="AI20" s="99">
        <v>161.55514074834201</v>
      </c>
      <c r="AJ20" s="98">
        <v>94.599253199834394</v>
      </c>
      <c r="AK20" s="54">
        <v>73.677037148812104</v>
      </c>
      <c r="AL20" s="99">
        <v>121.46279291730001</v>
      </c>
      <c r="AM20" s="98"/>
      <c r="AN20" s="54"/>
      <c r="AO20" s="99"/>
      <c r="AP20" s="98"/>
      <c r="AQ20" s="54"/>
      <c r="AR20" s="99"/>
      <c r="AS20" s="98">
        <v>99.194364052785204</v>
      </c>
      <c r="AT20" s="54">
        <v>78.623317319966304</v>
      </c>
      <c r="AU20" s="99">
        <v>125.147630438861</v>
      </c>
      <c r="AV20" s="98">
        <v>118.615490795375</v>
      </c>
      <c r="AW20" s="54">
        <v>96.646949929270505</v>
      </c>
      <c r="AX20" s="99">
        <v>145.577637648413</v>
      </c>
      <c r="AY20" s="98">
        <v>98.8539626628002</v>
      </c>
      <c r="AZ20" s="54">
        <v>78.475862344298505</v>
      </c>
      <c r="BA20" s="99">
        <v>124.523715219146</v>
      </c>
      <c r="BB20" s="98">
        <v>117.35319220601301</v>
      </c>
      <c r="BC20" s="54">
        <v>95.717539912492498</v>
      </c>
      <c r="BD20" s="99">
        <v>143.87929039476001</v>
      </c>
      <c r="BE20" s="98">
        <v>360.17986744464997</v>
      </c>
      <c r="BF20" s="54">
        <v>198.945976506606</v>
      </c>
      <c r="BG20" s="99">
        <v>652.08424513243904</v>
      </c>
      <c r="BH20" s="98">
        <v>228.85830067777499</v>
      </c>
      <c r="BI20" s="54">
        <v>113.52934927242499</v>
      </c>
      <c r="BJ20" s="99">
        <v>461.34433188229599</v>
      </c>
      <c r="BK20" s="98">
        <v>126.45806214368299</v>
      </c>
      <c r="BL20" s="54">
        <v>102.37907866557801</v>
      </c>
      <c r="BM20" s="99">
        <v>156.20028710526199</v>
      </c>
      <c r="BN20" s="98">
        <v>117.49998058788</v>
      </c>
      <c r="BO20" s="54">
        <v>94.679288262008498</v>
      </c>
      <c r="BP20" s="99">
        <v>145.82117896731199</v>
      </c>
      <c r="BQ20" s="98">
        <v>136.88429781205201</v>
      </c>
      <c r="BR20" s="54">
        <v>112.175637203809</v>
      </c>
      <c r="BS20" s="99">
        <v>167.03547628131901</v>
      </c>
      <c r="BT20" s="98">
        <v>122.57815560473399</v>
      </c>
      <c r="BU20" s="54">
        <v>99.726366022659903</v>
      </c>
      <c r="BV20" s="99">
        <v>150.66631654906999</v>
      </c>
      <c r="BW20" s="98">
        <v>165.82294007565099</v>
      </c>
      <c r="BX20" s="54">
        <v>137.92160567350601</v>
      </c>
      <c r="BY20" s="99">
        <v>199.368672667759</v>
      </c>
      <c r="BZ20" s="98">
        <v>94.004412659343501</v>
      </c>
      <c r="CA20" s="54">
        <v>74.006760995990405</v>
      </c>
      <c r="CB20" s="99">
        <v>119.405706728699</v>
      </c>
      <c r="CC20" s="98">
        <v>116.371423898317</v>
      </c>
      <c r="CD20" s="54">
        <v>104.879827352435</v>
      </c>
      <c r="CE20" s="99">
        <v>129.122145239758</v>
      </c>
      <c r="CF20" s="98">
        <v>116.604485284982</v>
      </c>
      <c r="CG20" s="54">
        <v>105.428330302186</v>
      </c>
      <c r="CH20" s="99">
        <v>128.96539241021799</v>
      </c>
      <c r="CI20" s="98">
        <v>125.348708927199</v>
      </c>
      <c r="CJ20" s="54">
        <v>114.505677568582</v>
      </c>
      <c r="CK20" s="99">
        <v>137.21851320695299</v>
      </c>
      <c r="CL20" s="98">
        <v>112.423201242603</v>
      </c>
      <c r="CM20" s="54">
        <v>102.4560103413</v>
      </c>
      <c r="CN20" s="99">
        <v>123.360026762042</v>
      </c>
    </row>
    <row r="21" spans="1:92" ht="18" customHeight="1" x14ac:dyDescent="0.35">
      <c r="A21" s="174" t="s">
        <v>124</v>
      </c>
      <c r="B21" s="167" t="s">
        <v>123</v>
      </c>
      <c r="C21" s="95">
        <v>29.2998277663749</v>
      </c>
      <c r="D21" s="96">
        <v>21.866026360480301</v>
      </c>
      <c r="E21" s="97">
        <v>39.2609015001836</v>
      </c>
      <c r="F21" s="95">
        <v>21.806511356346501</v>
      </c>
      <c r="G21" s="96">
        <v>15.5312226939991</v>
      </c>
      <c r="H21" s="96">
        <v>30.6172892439563</v>
      </c>
      <c r="I21" s="95">
        <v>21.400713353956601</v>
      </c>
      <c r="J21" s="96">
        <v>15.6437574445268</v>
      </c>
      <c r="K21" s="96">
        <v>29.276248604740001</v>
      </c>
      <c r="L21" s="95">
        <v>34.786324177185499</v>
      </c>
      <c r="M21" s="96">
        <v>27.517089684810902</v>
      </c>
      <c r="N21" s="96">
        <v>43.975884209447898</v>
      </c>
      <c r="O21" s="95">
        <v>25.217098651441599</v>
      </c>
      <c r="P21" s="96">
        <v>20.365610167296801</v>
      </c>
      <c r="Q21" s="96">
        <v>31.224307014266302</v>
      </c>
      <c r="R21" s="95">
        <v>29.082828692090299</v>
      </c>
      <c r="S21" s="96">
        <v>23.973766273922202</v>
      </c>
      <c r="T21" s="96">
        <v>35.280686191285398</v>
      </c>
      <c r="U21" s="95">
        <v>34.410890080471397</v>
      </c>
      <c r="V21" s="96">
        <v>26.5808034413316</v>
      </c>
      <c r="W21" s="96">
        <v>44.547538178964999</v>
      </c>
      <c r="X21" s="95">
        <v>35.775547454494202</v>
      </c>
      <c r="Y21" s="96">
        <v>27.9159920829348</v>
      </c>
      <c r="Z21" s="96">
        <v>45.847906528500801</v>
      </c>
      <c r="AA21" s="95">
        <v>34.427841015975702</v>
      </c>
      <c r="AB21" s="96">
        <v>26.5607334988267</v>
      </c>
      <c r="AC21" s="96">
        <v>44.625131948018499</v>
      </c>
      <c r="AD21" s="95">
        <v>23.6134136122954</v>
      </c>
      <c r="AE21" s="96">
        <v>17.395642935176099</v>
      </c>
      <c r="AF21" s="96">
        <v>32.053618512588301</v>
      </c>
      <c r="AG21" s="95">
        <v>34.421812866059703</v>
      </c>
      <c r="AH21" s="96">
        <v>28.6654999478985</v>
      </c>
      <c r="AI21" s="96">
        <v>41.334049751080599</v>
      </c>
      <c r="AJ21" s="95">
        <v>29.670617627253399</v>
      </c>
      <c r="AK21" s="96">
        <v>24.473793449799299</v>
      </c>
      <c r="AL21" s="96">
        <v>35.970947952488402</v>
      </c>
      <c r="AM21" s="95">
        <v>67.843697912874504</v>
      </c>
      <c r="AN21" s="96">
        <v>26.9418769016544</v>
      </c>
      <c r="AO21" s="96">
        <v>170.840634574006</v>
      </c>
      <c r="AP21" s="95"/>
      <c r="AQ21" s="96"/>
      <c r="AR21" s="96"/>
      <c r="AS21" s="95">
        <v>29.371015694089898</v>
      </c>
      <c r="AT21" s="96">
        <v>24.324869844696</v>
      </c>
      <c r="AU21" s="96">
        <v>35.463974459479999</v>
      </c>
      <c r="AV21" s="95">
        <v>30.1690048298222</v>
      </c>
      <c r="AW21" s="96">
        <v>25.2133321913313</v>
      </c>
      <c r="AX21" s="96">
        <v>36.098713391590699</v>
      </c>
      <c r="AY21" s="95">
        <v>30.151908552567601</v>
      </c>
      <c r="AZ21" s="96">
        <v>25.075923735910699</v>
      </c>
      <c r="BA21" s="96">
        <v>36.255397764686997</v>
      </c>
      <c r="BB21" s="95">
        <v>29.649100360290898</v>
      </c>
      <c r="BC21" s="96">
        <v>24.7960975519924</v>
      </c>
      <c r="BD21" s="96">
        <v>35.451915380288</v>
      </c>
      <c r="BE21" s="95">
        <v>34.316461057870498</v>
      </c>
      <c r="BF21" s="96">
        <v>13.5203000674992</v>
      </c>
      <c r="BG21" s="96">
        <v>87.100100859977601</v>
      </c>
      <c r="BH21" s="95">
        <v>27.978584118291401</v>
      </c>
      <c r="BI21" s="96">
        <v>11.5798196432476</v>
      </c>
      <c r="BJ21" s="96">
        <v>67.600462993460496</v>
      </c>
      <c r="BK21" s="95">
        <v>30.516843554387599</v>
      </c>
      <c r="BL21" s="96">
        <v>25.105135899164001</v>
      </c>
      <c r="BM21" s="96">
        <v>37.095108517376303</v>
      </c>
      <c r="BN21" s="95">
        <v>31.853957925902002</v>
      </c>
      <c r="BO21" s="96">
        <v>26.459630105041899</v>
      </c>
      <c r="BP21" s="96">
        <v>38.348027977601603</v>
      </c>
      <c r="BQ21" s="95">
        <v>30.5982260076884</v>
      </c>
      <c r="BR21" s="96">
        <v>25.280589536834199</v>
      </c>
      <c r="BS21" s="96">
        <v>37.034398800449097</v>
      </c>
      <c r="BT21" s="95">
        <v>31.6502128571505</v>
      </c>
      <c r="BU21" s="96">
        <v>26.3951026841663</v>
      </c>
      <c r="BV21" s="96">
        <v>37.951584651490897</v>
      </c>
      <c r="BW21" s="95">
        <v>33.353817916131199</v>
      </c>
      <c r="BX21" s="96">
        <v>27.878061255601001</v>
      </c>
      <c r="BY21" s="96">
        <v>39.905112460391301</v>
      </c>
      <c r="BZ21" s="95">
        <v>28.283352293459199</v>
      </c>
      <c r="CA21" s="96">
        <v>23.349014534741201</v>
      </c>
      <c r="CB21" s="96">
        <v>34.260461646707903</v>
      </c>
      <c r="CC21" s="95">
        <v>29.302576028020699</v>
      </c>
      <c r="CD21" s="96">
        <v>26.684744461188401</v>
      </c>
      <c r="CE21" s="96">
        <v>32.177222574747901</v>
      </c>
      <c r="CF21" s="95">
        <v>31.532710614276098</v>
      </c>
      <c r="CG21" s="96">
        <v>28.936464009145201</v>
      </c>
      <c r="CH21" s="96">
        <v>34.361898481080303</v>
      </c>
      <c r="CI21" s="95">
        <v>30.081123922614601</v>
      </c>
      <c r="CJ21" s="96">
        <v>27.6883162170116</v>
      </c>
      <c r="CK21" s="96">
        <v>32.680716637140598</v>
      </c>
      <c r="CL21" s="95">
        <v>30.8594152853921</v>
      </c>
      <c r="CM21" s="96">
        <v>28.533327149991901</v>
      </c>
      <c r="CN21" s="97">
        <v>33.375130308158298</v>
      </c>
    </row>
    <row r="22" spans="1:92" ht="18" customHeight="1" x14ac:dyDescent="0.35">
      <c r="A22" s="168"/>
      <c r="B22" s="169" t="s">
        <v>125</v>
      </c>
      <c r="C22" s="98">
        <v>142.267352926321</v>
      </c>
      <c r="D22" s="54">
        <v>105.486792429768</v>
      </c>
      <c r="E22" s="99">
        <v>191.87235901724799</v>
      </c>
      <c r="F22" s="98">
        <v>100.613072447126</v>
      </c>
      <c r="G22" s="54">
        <v>70.514431003932003</v>
      </c>
      <c r="H22" s="54">
        <v>143.55912971468501</v>
      </c>
      <c r="I22" s="98">
        <v>93.484040877549603</v>
      </c>
      <c r="J22" s="54">
        <v>66.513325218800205</v>
      </c>
      <c r="K22" s="54">
        <v>131.391204244367</v>
      </c>
      <c r="L22" s="98">
        <v>152.19039137666101</v>
      </c>
      <c r="M22" s="54">
        <v>118.507518860022</v>
      </c>
      <c r="N22" s="54">
        <v>195.44679907390099</v>
      </c>
      <c r="O22" s="98">
        <v>116.254687778296</v>
      </c>
      <c r="P22" s="54">
        <v>92.872900844150806</v>
      </c>
      <c r="Q22" s="54">
        <v>145.523099931041</v>
      </c>
      <c r="R22" s="98">
        <v>128.90626080280401</v>
      </c>
      <c r="S22" s="54">
        <v>105.045698722602</v>
      </c>
      <c r="T22" s="54">
        <v>158.18662045402999</v>
      </c>
      <c r="U22" s="98">
        <v>154.99730710226399</v>
      </c>
      <c r="V22" s="54">
        <v>118.05593522041499</v>
      </c>
      <c r="W22" s="54">
        <v>203.498156734768</v>
      </c>
      <c r="X22" s="98">
        <v>172.735272111086</v>
      </c>
      <c r="Y22" s="54">
        <v>133.99966200721599</v>
      </c>
      <c r="Z22" s="54">
        <v>222.66827978777999</v>
      </c>
      <c r="AA22" s="98">
        <v>172.834037954434</v>
      </c>
      <c r="AB22" s="54">
        <v>133.04601979466401</v>
      </c>
      <c r="AC22" s="54">
        <v>224.52084415405201</v>
      </c>
      <c r="AD22" s="98">
        <v>110.334131695018</v>
      </c>
      <c r="AE22" s="54">
        <v>80.382416988484295</v>
      </c>
      <c r="AF22" s="54">
        <v>151.44631217841501</v>
      </c>
      <c r="AG22" s="98">
        <v>163.72089978265501</v>
      </c>
      <c r="AH22" s="54">
        <v>135.57881443425299</v>
      </c>
      <c r="AI22" s="54">
        <v>197.70443588471301</v>
      </c>
      <c r="AJ22" s="98">
        <v>141.42614645688101</v>
      </c>
      <c r="AK22" s="54">
        <v>116.01383965629699</v>
      </c>
      <c r="AL22" s="54">
        <v>172.40490411229499</v>
      </c>
      <c r="AM22" s="98"/>
      <c r="AN22" s="54"/>
      <c r="AO22" s="54"/>
      <c r="AP22" s="98"/>
      <c r="AQ22" s="54"/>
      <c r="AR22" s="54"/>
      <c r="AS22" s="98">
        <v>143.46526399555</v>
      </c>
      <c r="AT22" s="54">
        <v>118.428978878143</v>
      </c>
      <c r="AU22" s="54">
        <v>173.79430413303501</v>
      </c>
      <c r="AV22" s="98">
        <v>137.51510506016101</v>
      </c>
      <c r="AW22" s="54">
        <v>114.128660747605</v>
      </c>
      <c r="AX22" s="54">
        <v>165.69373543712399</v>
      </c>
      <c r="AY22" s="98">
        <v>145.85272908746401</v>
      </c>
      <c r="AZ22" s="54">
        <v>120.833862694122</v>
      </c>
      <c r="BA22" s="54">
        <v>176.051796309048</v>
      </c>
      <c r="BB22" s="98">
        <v>135.22743053753601</v>
      </c>
      <c r="BC22" s="54">
        <v>112.32043916216401</v>
      </c>
      <c r="BD22" s="54">
        <v>162.80614736007999</v>
      </c>
      <c r="BE22" s="98">
        <v>175.98185157882301</v>
      </c>
      <c r="BF22" s="54">
        <v>69.334872141021506</v>
      </c>
      <c r="BG22" s="54">
        <v>446.66718389732102</v>
      </c>
      <c r="BH22" s="98"/>
      <c r="BI22" s="54"/>
      <c r="BJ22" s="54"/>
      <c r="BK22" s="98">
        <v>138.43251686378599</v>
      </c>
      <c r="BL22" s="54">
        <v>112.58642848904699</v>
      </c>
      <c r="BM22" s="54">
        <v>170.212004967425</v>
      </c>
      <c r="BN22" s="98">
        <v>136.03529939822801</v>
      </c>
      <c r="BO22" s="54">
        <v>111.262947412589</v>
      </c>
      <c r="BP22" s="54">
        <v>166.32313912863</v>
      </c>
      <c r="BQ22" s="98">
        <v>139.72272393595401</v>
      </c>
      <c r="BR22" s="54">
        <v>114.214307688178</v>
      </c>
      <c r="BS22" s="54">
        <v>170.92814358584499</v>
      </c>
      <c r="BT22" s="98">
        <v>134.81209442733299</v>
      </c>
      <c r="BU22" s="54">
        <v>110.71278690106401</v>
      </c>
      <c r="BV22" s="54">
        <v>164.15719730843099</v>
      </c>
      <c r="BW22" s="98">
        <v>154.096223654152</v>
      </c>
      <c r="BX22" s="54">
        <v>127.811660446399</v>
      </c>
      <c r="BY22" s="54">
        <v>185.78622687113</v>
      </c>
      <c r="BZ22" s="98">
        <v>131.923969366752</v>
      </c>
      <c r="CA22" s="54">
        <v>108.096734848605</v>
      </c>
      <c r="CB22" s="54">
        <v>161.00332464116201</v>
      </c>
      <c r="CC22" s="98">
        <v>136.84755889811501</v>
      </c>
      <c r="CD22" s="54">
        <v>124.101711006746</v>
      </c>
      <c r="CE22" s="54">
        <v>150.90246721380799</v>
      </c>
      <c r="CF22" s="98">
        <v>145.153025805347</v>
      </c>
      <c r="CG22" s="54">
        <v>132.68588071868101</v>
      </c>
      <c r="CH22" s="54">
        <v>158.791581940198</v>
      </c>
      <c r="CI22" s="98">
        <v>140.191806804587</v>
      </c>
      <c r="CJ22" s="54">
        <v>128.56685414449299</v>
      </c>
      <c r="CK22" s="54">
        <v>152.867882051826</v>
      </c>
      <c r="CL22" s="98">
        <v>142.30729746629399</v>
      </c>
      <c r="CM22" s="54">
        <v>131.12872140114001</v>
      </c>
      <c r="CN22" s="99">
        <v>154.438834572395</v>
      </c>
    </row>
    <row r="23" spans="1:92" ht="18" customHeight="1" x14ac:dyDescent="0.35">
      <c r="A23" s="168" t="s">
        <v>76</v>
      </c>
      <c r="B23" s="169" t="s">
        <v>77</v>
      </c>
      <c r="C23" s="98">
        <v>18.350100685979399</v>
      </c>
      <c r="D23" s="54">
        <v>12.6989182553151</v>
      </c>
      <c r="E23" s="99">
        <v>26.5161321945392</v>
      </c>
      <c r="F23" s="98">
        <v>17.343772498805698</v>
      </c>
      <c r="G23" s="54">
        <v>11.855326165025399</v>
      </c>
      <c r="H23" s="54">
        <v>25.3731057503709</v>
      </c>
      <c r="I23" s="98">
        <v>17.049921972096001</v>
      </c>
      <c r="J23" s="54">
        <v>12.008921942252501</v>
      </c>
      <c r="K23" s="54">
        <v>24.2069888248467</v>
      </c>
      <c r="L23" s="98">
        <v>24.248120441594999</v>
      </c>
      <c r="M23" s="54">
        <v>18.349519520818902</v>
      </c>
      <c r="N23" s="54">
        <v>32.0428741626177</v>
      </c>
      <c r="O23" s="98">
        <v>17.665309088954601</v>
      </c>
      <c r="P23" s="54">
        <v>13.707356908968499</v>
      </c>
      <c r="Q23" s="54">
        <v>22.766106353014202</v>
      </c>
      <c r="R23" s="98">
        <v>21.138869076413599</v>
      </c>
      <c r="S23" s="54">
        <v>16.879614516634401</v>
      </c>
      <c r="T23" s="54">
        <v>26.472866746417399</v>
      </c>
      <c r="U23" s="98">
        <v>22.0457016356923</v>
      </c>
      <c r="V23" s="54">
        <v>15.9804722719264</v>
      </c>
      <c r="W23" s="54">
        <v>30.4129285004778</v>
      </c>
      <c r="X23" s="98">
        <v>24.3898964016226</v>
      </c>
      <c r="Y23" s="54">
        <v>17.954382138809098</v>
      </c>
      <c r="Z23" s="54">
        <v>33.132136872371298</v>
      </c>
      <c r="AA23" s="98">
        <v>24.721206967326701</v>
      </c>
      <c r="AB23" s="54">
        <v>18.2266215865254</v>
      </c>
      <c r="AC23" s="54">
        <v>33.5299699409574</v>
      </c>
      <c r="AD23" s="98">
        <v>16.9432991360278</v>
      </c>
      <c r="AE23" s="54">
        <v>11.802147962487201</v>
      </c>
      <c r="AF23" s="54">
        <v>24.323994795301999</v>
      </c>
      <c r="AG23" s="98">
        <v>23.3092329786551</v>
      </c>
      <c r="AH23" s="54">
        <v>18.681949605062599</v>
      </c>
      <c r="AI23" s="54">
        <v>29.082636102711199</v>
      </c>
      <c r="AJ23" s="98">
        <v>20.6260893069005</v>
      </c>
      <c r="AK23" s="54">
        <v>16.327479442094202</v>
      </c>
      <c r="AL23" s="54">
        <v>26.056413765826701</v>
      </c>
      <c r="AM23" s="98"/>
      <c r="AN23" s="54"/>
      <c r="AO23" s="54"/>
      <c r="AP23" s="98">
        <v>0</v>
      </c>
      <c r="AQ23" s="54"/>
      <c r="AR23" s="54"/>
      <c r="AS23" s="98">
        <v>20.3860943298018</v>
      </c>
      <c r="AT23" s="54">
        <v>16.2790920264158</v>
      </c>
      <c r="AU23" s="54">
        <v>25.529239674374999</v>
      </c>
      <c r="AV23" s="98">
        <v>20.594721166378498</v>
      </c>
      <c r="AW23" s="54">
        <v>16.576802980566601</v>
      </c>
      <c r="AX23" s="54">
        <v>25.586510282960599</v>
      </c>
      <c r="AY23" s="98">
        <v>20.517728290027801</v>
      </c>
      <c r="AZ23" s="54">
        <v>16.4323059601764</v>
      </c>
      <c r="BA23" s="54">
        <v>25.618873894123102</v>
      </c>
      <c r="BB23" s="98">
        <v>20.1012449642242</v>
      </c>
      <c r="BC23" s="54">
        <v>16.179084492048901</v>
      </c>
      <c r="BD23" s="54">
        <v>24.974222077295</v>
      </c>
      <c r="BE23" s="98"/>
      <c r="BF23" s="54"/>
      <c r="BG23" s="54"/>
      <c r="BH23" s="98"/>
      <c r="BI23" s="54"/>
      <c r="BJ23" s="54"/>
      <c r="BK23" s="98">
        <v>22.756731687742199</v>
      </c>
      <c r="BL23" s="54">
        <v>18.200167898952699</v>
      </c>
      <c r="BM23" s="54">
        <v>28.454069214256499</v>
      </c>
      <c r="BN23" s="98">
        <v>23.592369059085101</v>
      </c>
      <c r="BO23" s="54">
        <v>19.036530017077201</v>
      </c>
      <c r="BP23" s="54">
        <v>29.2385154920966</v>
      </c>
      <c r="BQ23" s="98">
        <v>22.932263126294998</v>
      </c>
      <c r="BR23" s="54">
        <v>18.4345088936103</v>
      </c>
      <c r="BS23" s="54">
        <v>28.527404506876099</v>
      </c>
      <c r="BT23" s="98">
        <v>23.4804170101106</v>
      </c>
      <c r="BU23" s="54">
        <v>19.0401049834236</v>
      </c>
      <c r="BV23" s="54">
        <v>28.9562470085475</v>
      </c>
      <c r="BW23" s="98">
        <v>20.882636462809302</v>
      </c>
      <c r="BX23" s="54">
        <v>16.662334822825301</v>
      </c>
      <c r="BY23" s="54">
        <v>26.171872686201901</v>
      </c>
      <c r="BZ23" s="98">
        <v>19.802818770489299</v>
      </c>
      <c r="CA23" s="54">
        <v>15.7029619040539</v>
      </c>
      <c r="CB23" s="54">
        <v>24.973099575285001</v>
      </c>
      <c r="CC23" s="98">
        <v>21.463358492748501</v>
      </c>
      <c r="CD23" s="54">
        <v>19.254785335154398</v>
      </c>
      <c r="CE23" s="54">
        <v>23.9252606440207</v>
      </c>
      <c r="CF23" s="98">
        <v>22.200539315380301</v>
      </c>
      <c r="CG23" s="54">
        <v>20.044894964659999</v>
      </c>
      <c r="CH23" s="54">
        <v>24.588003417462801</v>
      </c>
      <c r="CI23" s="98">
        <v>21.326695301125199</v>
      </c>
      <c r="CJ23" s="54">
        <v>19.340711343143202</v>
      </c>
      <c r="CK23" s="54">
        <v>23.516608277610398</v>
      </c>
      <c r="CL23" s="98">
        <v>21.655260043978501</v>
      </c>
      <c r="CM23" s="54">
        <v>19.723720229144099</v>
      </c>
      <c r="CN23" s="99">
        <v>23.775955150661801</v>
      </c>
    </row>
    <row r="24" spans="1:92" ht="18" customHeight="1" x14ac:dyDescent="0.35">
      <c r="A24" s="170"/>
      <c r="B24" s="171" t="s">
        <v>78</v>
      </c>
      <c r="C24" s="71">
        <v>90.141765510723999</v>
      </c>
      <c r="D24" s="72">
        <v>61.9832908070874</v>
      </c>
      <c r="E24" s="73">
        <v>131.09239253978501</v>
      </c>
      <c r="F24" s="71">
        <v>81.525469769790902</v>
      </c>
      <c r="G24" s="72">
        <v>54.897088710986203</v>
      </c>
      <c r="H24" s="72">
        <v>121.070212961129</v>
      </c>
      <c r="I24" s="71">
        <v>84.546910100795799</v>
      </c>
      <c r="J24" s="72">
        <v>59.2090866259081</v>
      </c>
      <c r="K24" s="72">
        <v>120.727753372642</v>
      </c>
      <c r="L24" s="71">
        <v>113.060767948888</v>
      </c>
      <c r="M24" s="72">
        <v>84.554279942626806</v>
      </c>
      <c r="N24" s="72">
        <v>151.177885470327</v>
      </c>
      <c r="O24" s="71">
        <v>87.266929451565005</v>
      </c>
      <c r="P24" s="72">
        <v>67.422954173634594</v>
      </c>
      <c r="Q24" s="72">
        <v>112.951398663015</v>
      </c>
      <c r="R24" s="71">
        <v>98.776693968586201</v>
      </c>
      <c r="S24" s="72">
        <v>78.144785477714194</v>
      </c>
      <c r="T24" s="72">
        <v>124.85587121032199</v>
      </c>
      <c r="U24" s="71">
        <v>98.700357318752097</v>
      </c>
      <c r="V24" s="72">
        <v>70.261284094827403</v>
      </c>
      <c r="W24" s="72">
        <v>138.650476722024</v>
      </c>
      <c r="X24" s="71">
        <v>114.347317993795</v>
      </c>
      <c r="Y24" s="72">
        <v>83.215444715438196</v>
      </c>
      <c r="Z24" s="72">
        <v>157.12598997801601</v>
      </c>
      <c r="AA24" s="71">
        <v>123.056427448542</v>
      </c>
      <c r="AB24" s="72">
        <v>90.404283343435097</v>
      </c>
      <c r="AC24" s="72">
        <v>167.501845890113</v>
      </c>
      <c r="AD24" s="71">
        <v>79.653515134871199</v>
      </c>
      <c r="AE24" s="72">
        <v>54.810504732103396</v>
      </c>
      <c r="AF24" s="72">
        <v>115.75668759760499</v>
      </c>
      <c r="AG24" s="71">
        <v>110.406809991983</v>
      </c>
      <c r="AH24" s="72">
        <v>87.865584850820099</v>
      </c>
      <c r="AI24" s="72">
        <v>138.73080926168799</v>
      </c>
      <c r="AJ24" s="71">
        <v>96.804079487785003</v>
      </c>
      <c r="AK24" s="72">
        <v>75.988897284009695</v>
      </c>
      <c r="AL24" s="72">
        <v>123.321039525722</v>
      </c>
      <c r="AM24" s="71"/>
      <c r="AN24" s="72"/>
      <c r="AO24" s="72"/>
      <c r="AP24" s="71">
        <v>0</v>
      </c>
      <c r="AQ24" s="72"/>
      <c r="AR24" s="72"/>
      <c r="AS24" s="71">
        <v>99.160859064895504</v>
      </c>
      <c r="AT24" s="72">
        <v>78.858407505055794</v>
      </c>
      <c r="AU24" s="72">
        <v>124.690268058706</v>
      </c>
      <c r="AV24" s="71">
        <v>95.243469101388996</v>
      </c>
      <c r="AW24" s="72">
        <v>76.103829727366104</v>
      </c>
      <c r="AX24" s="72">
        <v>119.196608619622</v>
      </c>
      <c r="AY24" s="71">
        <v>99.927358672768506</v>
      </c>
      <c r="AZ24" s="72">
        <v>79.714929154194607</v>
      </c>
      <c r="BA24" s="72">
        <v>125.264829527741</v>
      </c>
      <c r="BB24" s="71">
        <v>92.939605057447295</v>
      </c>
      <c r="BC24" s="72">
        <v>74.261620420917794</v>
      </c>
      <c r="BD24" s="72">
        <v>116.31540140485799</v>
      </c>
      <c r="BE24" s="71"/>
      <c r="BF24" s="72"/>
      <c r="BG24" s="72"/>
      <c r="BH24" s="71"/>
      <c r="BI24" s="72"/>
      <c r="BJ24" s="72"/>
      <c r="BK24" s="71">
        <v>107.043527012081</v>
      </c>
      <c r="BL24" s="72">
        <v>84.825012881401406</v>
      </c>
      <c r="BM24" s="72">
        <v>135.08181473790799</v>
      </c>
      <c r="BN24" s="71">
        <v>105.466262657336</v>
      </c>
      <c r="BO24" s="72">
        <v>83.912910040258595</v>
      </c>
      <c r="BP24" s="72">
        <v>132.555676517113</v>
      </c>
      <c r="BQ24" s="71">
        <v>108.42649301535</v>
      </c>
      <c r="BR24" s="72">
        <v>86.415284404208407</v>
      </c>
      <c r="BS24" s="72">
        <v>136.04427120343101</v>
      </c>
      <c r="BT24" s="71">
        <v>104.190834853909</v>
      </c>
      <c r="BU24" s="72">
        <v>83.272996052695106</v>
      </c>
      <c r="BV24" s="72">
        <v>130.363149906183</v>
      </c>
      <c r="BW24" s="71">
        <v>98.632321403153497</v>
      </c>
      <c r="BX24" s="72">
        <v>78.107048607426407</v>
      </c>
      <c r="BY24" s="72">
        <v>124.55130489273201</v>
      </c>
      <c r="BZ24" s="71">
        <v>91.727548160441998</v>
      </c>
      <c r="CA24" s="72">
        <v>72.004369024822694</v>
      </c>
      <c r="CB24" s="72">
        <v>116.853229956443</v>
      </c>
      <c r="CC24" s="71">
        <v>101.75199158332801</v>
      </c>
      <c r="CD24" s="72">
        <v>90.915283928121298</v>
      </c>
      <c r="CE24" s="72">
        <v>113.88038780541299</v>
      </c>
      <c r="CF24" s="71">
        <v>104.69714327502599</v>
      </c>
      <c r="CG24" s="72">
        <v>94.179927046540996</v>
      </c>
      <c r="CH24" s="72">
        <v>116.388833095343</v>
      </c>
      <c r="CI24" s="71">
        <v>101.035853064357</v>
      </c>
      <c r="CJ24" s="72">
        <v>91.302162313058403</v>
      </c>
      <c r="CK24" s="72">
        <v>111.807249092744</v>
      </c>
      <c r="CL24" s="71">
        <v>101.80917655750299</v>
      </c>
      <c r="CM24" s="72">
        <v>92.403897764060105</v>
      </c>
      <c r="CN24" s="73">
        <v>112.171766366206</v>
      </c>
    </row>
    <row r="25" spans="1:92" ht="18" customHeight="1" x14ac:dyDescent="0.35">
      <c r="A25" s="174" t="s">
        <v>59</v>
      </c>
      <c r="B25" s="167" t="s">
        <v>60</v>
      </c>
      <c r="C25" s="95">
        <v>43.296451388920097</v>
      </c>
      <c r="D25" s="96">
        <v>34.205619755978397</v>
      </c>
      <c r="E25" s="97">
        <v>54.803354426738203</v>
      </c>
      <c r="F25" s="95">
        <v>43.143954586737401</v>
      </c>
      <c r="G25" s="96">
        <v>34.341946408873298</v>
      </c>
      <c r="H25" s="97">
        <v>54.201960343794298</v>
      </c>
      <c r="I25" s="95">
        <v>33.4711698446662</v>
      </c>
      <c r="J25" s="96">
        <v>26.1237354627131</v>
      </c>
      <c r="K25" s="97">
        <v>42.885107773715603</v>
      </c>
      <c r="L25" s="95">
        <v>39.003945702773201</v>
      </c>
      <c r="M25" s="96">
        <v>31.3359265668566</v>
      </c>
      <c r="N25" s="97">
        <v>48.548357973047302</v>
      </c>
      <c r="O25" s="95">
        <v>37.922040374269102</v>
      </c>
      <c r="P25" s="96">
        <v>31.974491974124199</v>
      </c>
      <c r="Q25" s="97">
        <v>44.975887257613998</v>
      </c>
      <c r="R25" s="95">
        <v>40.886269611221699</v>
      </c>
      <c r="S25" s="96">
        <v>34.915548147951498</v>
      </c>
      <c r="T25" s="97">
        <v>47.878012272294598</v>
      </c>
      <c r="U25" s="95">
        <v>42.554340159217702</v>
      </c>
      <c r="V25" s="96">
        <v>34.063387316177902</v>
      </c>
      <c r="W25" s="97">
        <v>53.161825909379203</v>
      </c>
      <c r="X25" s="95">
        <v>38.578323275069103</v>
      </c>
      <c r="Y25" s="96">
        <v>30.727267105233</v>
      </c>
      <c r="Z25" s="97">
        <v>48.4353854711105</v>
      </c>
      <c r="AA25" s="95">
        <v>39.061818935324602</v>
      </c>
      <c r="AB25" s="96">
        <v>30.691208328042901</v>
      </c>
      <c r="AC25" s="97">
        <v>49.715400000785301</v>
      </c>
      <c r="AD25" s="95">
        <v>40.320538213851499</v>
      </c>
      <c r="AE25" s="96">
        <v>32.135974928708698</v>
      </c>
      <c r="AF25" s="97">
        <v>50.589590185493201</v>
      </c>
      <c r="AG25" s="95">
        <v>40.882704389896602</v>
      </c>
      <c r="AH25" s="96">
        <v>34.716808926800603</v>
      </c>
      <c r="AI25" s="97">
        <v>48.143696667391197</v>
      </c>
      <c r="AJ25" s="95">
        <v>39.473412447092102</v>
      </c>
      <c r="AK25" s="96">
        <v>33.615471123153903</v>
      </c>
      <c r="AL25" s="97">
        <v>46.352177677647099</v>
      </c>
      <c r="AM25" s="95">
        <v>60.151420827909703</v>
      </c>
      <c r="AN25" s="96">
        <v>26.639366813627699</v>
      </c>
      <c r="AO25" s="97">
        <v>135.821299842808</v>
      </c>
      <c r="AP25" s="95"/>
      <c r="AQ25" s="96"/>
      <c r="AR25" s="97"/>
      <c r="AS25" s="95">
        <v>27.8214646348355</v>
      </c>
      <c r="AT25" s="96">
        <v>23.043789952658599</v>
      </c>
      <c r="AU25" s="97">
        <v>33.589695792991598</v>
      </c>
      <c r="AV25" s="95">
        <v>33.957290256884697</v>
      </c>
      <c r="AW25" s="96">
        <v>28.810496832803398</v>
      </c>
      <c r="AX25" s="97">
        <v>40.023522269751702</v>
      </c>
      <c r="AY25" s="95">
        <v>28.5823650134896</v>
      </c>
      <c r="AZ25" s="96">
        <v>23.793986238194801</v>
      </c>
      <c r="BA25" s="97">
        <v>34.334372626178897</v>
      </c>
      <c r="BB25" s="95">
        <v>34.027917349966501</v>
      </c>
      <c r="BC25" s="96">
        <v>28.9355650159305</v>
      </c>
      <c r="BD25" s="97">
        <v>40.016469646909101</v>
      </c>
      <c r="BE25" s="95">
        <v>91.673411038582799</v>
      </c>
      <c r="BF25" s="96">
        <v>52.445333321306499</v>
      </c>
      <c r="BG25" s="97">
        <v>160.24331926659201</v>
      </c>
      <c r="BH25" s="95">
        <v>36.793919199208197</v>
      </c>
      <c r="BI25" s="96">
        <v>17.376917044399399</v>
      </c>
      <c r="BJ25" s="97">
        <v>77.907518726066797</v>
      </c>
      <c r="BK25" s="95">
        <v>35.401409538798198</v>
      </c>
      <c r="BL25" s="96">
        <v>29.594624992023899</v>
      </c>
      <c r="BM25" s="97">
        <v>42.347547829089997</v>
      </c>
      <c r="BN25" s="95">
        <v>28.900982232605401</v>
      </c>
      <c r="BO25" s="96">
        <v>23.940539130952502</v>
      </c>
      <c r="BP25" s="97">
        <v>34.889221560155399</v>
      </c>
      <c r="BQ25" s="95">
        <v>37.576886605608401</v>
      </c>
      <c r="BR25" s="96">
        <v>31.686830638851799</v>
      </c>
      <c r="BS25" s="97">
        <v>44.5618062299813</v>
      </c>
      <c r="BT25" s="95">
        <v>29.184132557810202</v>
      </c>
      <c r="BU25" s="96">
        <v>24.3138000845824</v>
      </c>
      <c r="BV25" s="97">
        <v>35.030048375363499</v>
      </c>
      <c r="BW25" s="95">
        <v>44.958276805084701</v>
      </c>
      <c r="BX25" s="96">
        <v>38.716328342270799</v>
      </c>
      <c r="BY25" s="97">
        <v>52.206568644987001</v>
      </c>
      <c r="BZ25" s="95">
        <v>39.845863085545602</v>
      </c>
      <c r="CA25" s="96">
        <v>34.158292444391101</v>
      </c>
      <c r="CB25" s="97">
        <v>46.480450028840401</v>
      </c>
      <c r="CC25" s="95">
        <v>35.4360022686867</v>
      </c>
      <c r="CD25" s="96">
        <v>32.583302369947098</v>
      </c>
      <c r="CE25" s="97">
        <v>38.538458825602603</v>
      </c>
      <c r="CF25" s="95">
        <v>34.275904436849203</v>
      </c>
      <c r="CG25" s="96">
        <v>31.596708536968499</v>
      </c>
      <c r="CH25" s="97">
        <v>37.182278767721797</v>
      </c>
      <c r="CI25" s="95">
        <v>37.361909162348098</v>
      </c>
      <c r="CJ25" s="96">
        <v>34.727146488760503</v>
      </c>
      <c r="CK25" s="97">
        <v>40.196572347438398</v>
      </c>
      <c r="CL25" s="95">
        <v>35.399362357591698</v>
      </c>
      <c r="CM25" s="96">
        <v>32.942018650633102</v>
      </c>
      <c r="CN25" s="97">
        <v>38.040014141634799</v>
      </c>
    </row>
    <row r="26" spans="1:92" ht="18" customHeight="1" x14ac:dyDescent="0.35">
      <c r="A26" s="168"/>
      <c r="B26" s="169" t="s">
        <v>137</v>
      </c>
      <c r="C26" s="98"/>
      <c r="D26" s="54"/>
      <c r="E26" s="99"/>
      <c r="F26" s="98"/>
      <c r="G26" s="54"/>
      <c r="H26" s="99"/>
      <c r="I26" s="98">
        <v>0</v>
      </c>
      <c r="J26" s="54"/>
      <c r="K26" s="99"/>
      <c r="L26" s="98"/>
      <c r="M26" s="54"/>
      <c r="N26" s="99"/>
      <c r="O26" s="98"/>
      <c r="P26" s="54"/>
      <c r="Q26" s="99"/>
      <c r="R26" s="98"/>
      <c r="S26" s="54"/>
      <c r="T26" s="99"/>
      <c r="U26" s="98">
        <v>0</v>
      </c>
      <c r="V26" s="54"/>
      <c r="W26" s="99"/>
      <c r="X26" s="98">
        <v>0</v>
      </c>
      <c r="Y26" s="54"/>
      <c r="Z26" s="99"/>
      <c r="AA26" s="98"/>
      <c r="AB26" s="54"/>
      <c r="AC26" s="99"/>
      <c r="AD26" s="98"/>
      <c r="AE26" s="54"/>
      <c r="AF26" s="99"/>
      <c r="AG26" s="98"/>
      <c r="AH26" s="54"/>
      <c r="AI26" s="99"/>
      <c r="AJ26" s="98"/>
      <c r="AK26" s="54"/>
      <c r="AL26" s="99"/>
      <c r="AM26" s="98">
        <v>0</v>
      </c>
      <c r="AN26" s="54"/>
      <c r="AO26" s="99"/>
      <c r="AP26" s="98">
        <v>0</v>
      </c>
      <c r="AQ26" s="54"/>
      <c r="AR26" s="99"/>
      <c r="AS26" s="98"/>
      <c r="AT26" s="54"/>
      <c r="AU26" s="99"/>
      <c r="AV26" s="98">
        <v>2.1561969778384098</v>
      </c>
      <c r="AW26" s="54">
        <v>0.89345450164719897</v>
      </c>
      <c r="AX26" s="99">
        <v>5.2036062257989801</v>
      </c>
      <c r="AY26" s="98"/>
      <c r="AZ26" s="54"/>
      <c r="BA26" s="99"/>
      <c r="BB26" s="98">
        <v>2.1085584182769899</v>
      </c>
      <c r="BC26" s="54">
        <v>0.87362993997637395</v>
      </c>
      <c r="BD26" s="99">
        <v>5.08913259475404</v>
      </c>
      <c r="BE26" s="98">
        <v>0</v>
      </c>
      <c r="BF26" s="54"/>
      <c r="BG26" s="99"/>
      <c r="BH26" s="98">
        <v>0</v>
      </c>
      <c r="BI26" s="54"/>
      <c r="BJ26" s="99"/>
      <c r="BK26" s="98">
        <v>1.5538565256619099</v>
      </c>
      <c r="BL26" s="54">
        <v>0.58316685196123097</v>
      </c>
      <c r="BM26" s="99">
        <v>4.1402732240731401</v>
      </c>
      <c r="BN26" s="98"/>
      <c r="BO26" s="54"/>
      <c r="BP26" s="99"/>
      <c r="BQ26" s="98"/>
      <c r="BR26" s="54"/>
      <c r="BS26" s="99"/>
      <c r="BT26" s="98"/>
      <c r="BU26" s="54"/>
      <c r="BV26" s="99"/>
      <c r="BW26" s="98"/>
      <c r="BX26" s="54"/>
      <c r="BY26" s="99"/>
      <c r="BZ26" s="98"/>
      <c r="CA26" s="54"/>
      <c r="CB26" s="99"/>
      <c r="CC26" s="98">
        <v>1.1170130678622301</v>
      </c>
      <c r="CD26" s="54">
        <v>0.64836392387664199</v>
      </c>
      <c r="CE26" s="99">
        <v>1.92441026995263</v>
      </c>
      <c r="CF26" s="98">
        <v>1.2853076667387999</v>
      </c>
      <c r="CG26" s="54">
        <v>0.77465943356809497</v>
      </c>
      <c r="CH26" s="99">
        <v>2.13257042590747</v>
      </c>
      <c r="CI26" s="98">
        <v>1.14063341266853</v>
      </c>
      <c r="CJ26" s="54">
        <v>0.69864238280380098</v>
      </c>
      <c r="CK26" s="99">
        <v>1.86224685779078</v>
      </c>
      <c r="CL26" s="98">
        <v>1.1277469510900699</v>
      </c>
      <c r="CM26" s="54">
        <v>0.69069915701579898</v>
      </c>
      <c r="CN26" s="99">
        <v>1.84134173724474</v>
      </c>
    </row>
    <row r="27" spans="1:92" ht="18" customHeight="1" x14ac:dyDescent="0.35">
      <c r="A27" s="170"/>
      <c r="B27" s="171" t="s">
        <v>62</v>
      </c>
      <c r="C27" s="71">
        <v>209.761596281929</v>
      </c>
      <c r="D27" s="72">
        <v>164.91849990746999</v>
      </c>
      <c r="E27" s="73">
        <v>266.79800810357801</v>
      </c>
      <c r="F27" s="71">
        <v>217.28009386436699</v>
      </c>
      <c r="G27" s="72">
        <v>172.71108212515099</v>
      </c>
      <c r="H27" s="73">
        <v>273.35037571878502</v>
      </c>
      <c r="I27" s="71">
        <v>171.647024844442</v>
      </c>
      <c r="J27" s="72">
        <v>133.96787416775999</v>
      </c>
      <c r="K27" s="73">
        <v>219.923629608798</v>
      </c>
      <c r="L27" s="71">
        <v>194.36241624730701</v>
      </c>
      <c r="M27" s="72">
        <v>155.72583152917099</v>
      </c>
      <c r="N27" s="73">
        <v>242.584987208207</v>
      </c>
      <c r="O27" s="71">
        <v>189.52133066433501</v>
      </c>
      <c r="P27" s="72">
        <v>159.48772238062401</v>
      </c>
      <c r="Q27" s="73">
        <v>225.21065722576199</v>
      </c>
      <c r="R27" s="71">
        <v>204.901231427407</v>
      </c>
      <c r="S27" s="72">
        <v>174.714754745439</v>
      </c>
      <c r="T27" s="73">
        <v>240.30319993088099</v>
      </c>
      <c r="U27" s="71">
        <v>218.22738543188601</v>
      </c>
      <c r="V27" s="72">
        <v>174.684037518861</v>
      </c>
      <c r="W27" s="73">
        <v>272.62474825322698</v>
      </c>
      <c r="X27" s="71">
        <v>197.837555256765</v>
      </c>
      <c r="Y27" s="72">
        <v>157.57572874478501</v>
      </c>
      <c r="Z27" s="73">
        <v>248.38659215954101</v>
      </c>
      <c r="AA27" s="71">
        <v>196.519287427606</v>
      </c>
      <c r="AB27" s="72">
        <v>154.14075208297899</v>
      </c>
      <c r="AC27" s="73">
        <v>250.5491235067</v>
      </c>
      <c r="AD27" s="71">
        <v>199.450341638781</v>
      </c>
      <c r="AE27" s="72">
        <v>158.52615713106101</v>
      </c>
      <c r="AF27" s="73">
        <v>250.93927399588799</v>
      </c>
      <c r="AG27" s="71">
        <v>207.818144619409</v>
      </c>
      <c r="AH27" s="72">
        <v>176.381207135869</v>
      </c>
      <c r="AI27" s="73">
        <v>244.85817924913701</v>
      </c>
      <c r="AJ27" s="71">
        <v>198.84702405825999</v>
      </c>
      <c r="AK27" s="72">
        <v>169.17228809130799</v>
      </c>
      <c r="AL27" s="73">
        <v>233.72704491343899</v>
      </c>
      <c r="AM27" s="71">
        <v>308.468824758511</v>
      </c>
      <c r="AN27" s="72">
        <v>136.61213750578301</v>
      </c>
      <c r="AO27" s="73">
        <v>696.51948637337603</v>
      </c>
      <c r="AP27" s="71"/>
      <c r="AQ27" s="72"/>
      <c r="AR27" s="73"/>
      <c r="AS27" s="71">
        <v>140.90206272833299</v>
      </c>
      <c r="AT27" s="72">
        <v>116.615606247339</v>
      </c>
      <c r="AU27" s="73">
        <v>170.24643544698901</v>
      </c>
      <c r="AV27" s="71">
        <v>165.238726613973</v>
      </c>
      <c r="AW27" s="72">
        <v>139.88234374484401</v>
      </c>
      <c r="AX27" s="73">
        <v>195.191444767409</v>
      </c>
      <c r="AY27" s="71">
        <v>144.83588973155099</v>
      </c>
      <c r="AZ27" s="72">
        <v>120.486970690457</v>
      </c>
      <c r="BA27" s="73">
        <v>174.10542263713401</v>
      </c>
      <c r="BB27" s="71">
        <v>165.79757858078699</v>
      </c>
      <c r="BC27" s="72">
        <v>140.68698056605899</v>
      </c>
      <c r="BD27" s="73">
        <v>195.39005636946601</v>
      </c>
      <c r="BE27" s="71">
        <v>470.12005660811701</v>
      </c>
      <c r="BF27" s="72">
        <v>268.95042728875097</v>
      </c>
      <c r="BG27" s="73">
        <v>821.76061162354904</v>
      </c>
      <c r="BH27" s="71">
        <v>188.68676512414399</v>
      </c>
      <c r="BI27" s="72">
        <v>89.112395099484203</v>
      </c>
      <c r="BJ27" s="73">
        <v>399.52573705675297</v>
      </c>
      <c r="BK27" s="71">
        <v>175.131051464823</v>
      </c>
      <c r="BL27" s="72">
        <v>145.95749961497299</v>
      </c>
      <c r="BM27" s="73">
        <v>210.13572627704801</v>
      </c>
      <c r="BN27" s="71">
        <v>143.56192305944299</v>
      </c>
      <c r="BO27" s="72">
        <v>118.611316993424</v>
      </c>
      <c r="BP27" s="73">
        <v>173.76103962885799</v>
      </c>
      <c r="BQ27" s="71">
        <v>186.60765158818501</v>
      </c>
      <c r="BR27" s="72">
        <v>156.94354394368801</v>
      </c>
      <c r="BS27" s="73">
        <v>221.87861160923001</v>
      </c>
      <c r="BT27" s="71">
        <v>145.235597467601</v>
      </c>
      <c r="BU27" s="72">
        <v>120.711099873642</v>
      </c>
      <c r="BV27" s="73">
        <v>174.742660731706</v>
      </c>
      <c r="BW27" s="71">
        <v>225.349842875956</v>
      </c>
      <c r="BX27" s="72">
        <v>193.829784724408</v>
      </c>
      <c r="BY27" s="73">
        <v>261.995604836594</v>
      </c>
      <c r="BZ27" s="71">
        <v>202.612004117759</v>
      </c>
      <c r="CA27" s="72">
        <v>173.619747876818</v>
      </c>
      <c r="CB27" s="73">
        <v>236.44559282358</v>
      </c>
      <c r="CC27" s="71">
        <v>177.11182948234699</v>
      </c>
      <c r="CD27" s="72">
        <v>162.68900327766499</v>
      </c>
      <c r="CE27" s="73">
        <v>192.81327877488101</v>
      </c>
      <c r="CF27" s="71">
        <v>170.467855205766</v>
      </c>
      <c r="CG27" s="72">
        <v>156.97975339949201</v>
      </c>
      <c r="CH27" s="73">
        <v>185.11488920805101</v>
      </c>
      <c r="CI27" s="71">
        <v>186.890765462307</v>
      </c>
      <c r="CJ27" s="72">
        <v>173.56914774297201</v>
      </c>
      <c r="CK27" s="73">
        <v>201.23483158890801</v>
      </c>
      <c r="CL27" s="71">
        <v>176.87962083058599</v>
      </c>
      <c r="CM27" s="72">
        <v>164.47643417257501</v>
      </c>
      <c r="CN27" s="73">
        <v>190.21813320894901</v>
      </c>
    </row>
    <row r="28" spans="1:92" ht="18" customHeight="1" x14ac:dyDescent="0.35">
      <c r="A28" s="174" t="s">
        <v>63</v>
      </c>
      <c r="B28" s="167" t="s">
        <v>126</v>
      </c>
      <c r="C28" s="95">
        <v>36.731553065843798</v>
      </c>
      <c r="D28" s="96">
        <v>28.230089464412501</v>
      </c>
      <c r="E28" s="97">
        <v>47.793224046623799</v>
      </c>
      <c r="F28" s="95">
        <v>37.324867853222898</v>
      </c>
      <c r="G28" s="96">
        <v>28.8566822698808</v>
      </c>
      <c r="H28" s="96">
        <v>48.278098889928501</v>
      </c>
      <c r="I28" s="95">
        <v>41.112581546964797</v>
      </c>
      <c r="J28" s="96">
        <v>32.927793141023301</v>
      </c>
      <c r="K28" s="96">
        <v>51.331844627936</v>
      </c>
      <c r="L28" s="95">
        <v>38.2729647786662</v>
      </c>
      <c r="M28" s="96">
        <v>30.656981542600199</v>
      </c>
      <c r="N28" s="96">
        <v>47.780954263665798</v>
      </c>
      <c r="O28" s="95">
        <v>38.9197270404024</v>
      </c>
      <c r="P28" s="96">
        <v>32.853119051216602</v>
      </c>
      <c r="Q28" s="96">
        <v>46.1065858172554</v>
      </c>
      <c r="R28" s="95">
        <v>37.660891245844503</v>
      </c>
      <c r="S28" s="96">
        <v>31.850586165450402</v>
      </c>
      <c r="T28" s="96">
        <v>44.531134280029598</v>
      </c>
      <c r="U28" s="95">
        <v>26.728828280363501</v>
      </c>
      <c r="V28" s="96">
        <v>20.146465247123501</v>
      </c>
      <c r="W28" s="96">
        <v>35.461816873466901</v>
      </c>
      <c r="X28" s="95">
        <v>45.569020072960797</v>
      </c>
      <c r="Y28" s="96">
        <v>36.510572280002002</v>
      </c>
      <c r="Z28" s="96">
        <v>56.874912134622797</v>
      </c>
      <c r="AA28" s="95">
        <v>35.354524227198603</v>
      </c>
      <c r="AB28" s="96">
        <v>27.322731465874099</v>
      </c>
      <c r="AC28" s="96">
        <v>45.747343558704799</v>
      </c>
      <c r="AD28" s="95">
        <v>37.0762360269282</v>
      </c>
      <c r="AE28" s="96">
        <v>28.795517981186499</v>
      </c>
      <c r="AF28" s="96">
        <v>47.738237555671503</v>
      </c>
      <c r="AG28" s="95">
        <v>31.032072288959899</v>
      </c>
      <c r="AH28" s="96">
        <v>25.6486793927245</v>
      </c>
      <c r="AI28" s="96">
        <v>37.545383752599598</v>
      </c>
      <c r="AJ28" s="95">
        <v>41.461963523419001</v>
      </c>
      <c r="AK28" s="96">
        <v>35.090350043211203</v>
      </c>
      <c r="AL28" s="96">
        <v>48.990517823287398</v>
      </c>
      <c r="AM28" s="98"/>
      <c r="AN28" s="96"/>
      <c r="AO28" s="96"/>
      <c r="AP28" s="95">
        <v>44.3171915847131</v>
      </c>
      <c r="AQ28" s="96">
        <v>18.442006150698699</v>
      </c>
      <c r="AR28" s="96">
        <v>106.496736521355</v>
      </c>
      <c r="AS28" s="95">
        <v>37.509985602112003</v>
      </c>
      <c r="AT28" s="96">
        <v>31.736788622336899</v>
      </c>
      <c r="AU28" s="96">
        <v>44.333377160925998</v>
      </c>
      <c r="AV28" s="95">
        <v>40.736520826924099</v>
      </c>
      <c r="AW28" s="96">
        <v>34.767147545547601</v>
      </c>
      <c r="AX28" s="96">
        <v>47.730810441333901</v>
      </c>
      <c r="AY28" s="95">
        <v>37.415196279715197</v>
      </c>
      <c r="AZ28" s="96">
        <v>31.691982931191699</v>
      </c>
      <c r="BA28" s="96">
        <v>44.171957169389103</v>
      </c>
      <c r="BB28" s="95">
        <v>40.805136681198</v>
      </c>
      <c r="BC28" s="96">
        <v>34.909134575035303</v>
      </c>
      <c r="BD28" s="96">
        <v>47.696948086532899</v>
      </c>
      <c r="BE28" s="95">
        <v>80.103919589018403</v>
      </c>
      <c r="BF28" s="96">
        <v>44.763883517998401</v>
      </c>
      <c r="BG28" s="96">
        <v>143.344085214232</v>
      </c>
      <c r="BH28" s="95">
        <v>51.160944387813203</v>
      </c>
      <c r="BI28" s="96">
        <v>27.195094999172699</v>
      </c>
      <c r="BJ28" s="96">
        <v>96.246850056325599</v>
      </c>
      <c r="BK28" s="95">
        <v>29.4636203096833</v>
      </c>
      <c r="BL28" s="96">
        <v>24.232375642358999</v>
      </c>
      <c r="BM28" s="96">
        <v>35.824177314076699</v>
      </c>
      <c r="BN28" s="95">
        <v>32.325767588550498</v>
      </c>
      <c r="BO28" s="96">
        <v>26.948378369015298</v>
      </c>
      <c r="BP28" s="96">
        <v>38.7761829628475</v>
      </c>
      <c r="BQ28" s="95">
        <v>31.6452591299558</v>
      </c>
      <c r="BR28" s="96">
        <v>26.300286199568099</v>
      </c>
      <c r="BS28" s="96">
        <v>38.076483951664997</v>
      </c>
      <c r="BT28" s="95">
        <v>33.210029677673603</v>
      </c>
      <c r="BU28" s="96">
        <v>27.883547275124201</v>
      </c>
      <c r="BV28" s="96">
        <v>39.554008688697103</v>
      </c>
      <c r="BW28" s="95">
        <v>34.673184463610603</v>
      </c>
      <c r="BX28" s="96">
        <v>29.097856763556202</v>
      </c>
      <c r="BY28" s="96">
        <v>41.316779122828898</v>
      </c>
      <c r="BZ28" s="95">
        <v>42.062527080059802</v>
      </c>
      <c r="CA28" s="96">
        <v>35.951792379419999</v>
      </c>
      <c r="CB28" s="96">
        <v>49.211904810997702</v>
      </c>
      <c r="CC28" s="95">
        <v>35.728417575187898</v>
      </c>
      <c r="CD28" s="96">
        <v>32.873464467751802</v>
      </c>
      <c r="CE28" s="96">
        <v>38.831314042949103</v>
      </c>
      <c r="CF28" s="95">
        <v>38.876806465134102</v>
      </c>
      <c r="CG28" s="96">
        <v>35.974441900842898</v>
      </c>
      <c r="CH28" s="96">
        <v>42.0133294935724</v>
      </c>
      <c r="CI28" s="95">
        <v>35.486055789370198</v>
      </c>
      <c r="CJ28" s="96">
        <v>32.9167150558253</v>
      </c>
      <c r="CK28" s="96">
        <v>38.255948485462199</v>
      </c>
      <c r="CL28" s="95">
        <v>39.483076591170303</v>
      </c>
      <c r="CM28" s="96">
        <v>36.831023932515599</v>
      </c>
      <c r="CN28" s="97">
        <v>42.326092805906598</v>
      </c>
    </row>
    <row r="29" spans="1:92" ht="18" customHeight="1" x14ac:dyDescent="0.35">
      <c r="A29" s="170"/>
      <c r="B29" s="171" t="s">
        <v>127</v>
      </c>
      <c r="C29" s="71">
        <v>168.29818726686699</v>
      </c>
      <c r="D29" s="72">
        <v>127.773812798188</v>
      </c>
      <c r="E29" s="73">
        <v>221.67515562872001</v>
      </c>
      <c r="F29" s="71">
        <v>161.62192675972599</v>
      </c>
      <c r="G29" s="72">
        <v>123.348553806693</v>
      </c>
      <c r="H29" s="72">
        <v>211.77100503718199</v>
      </c>
      <c r="I29" s="71">
        <v>179.48465994127201</v>
      </c>
      <c r="J29" s="72">
        <v>141.26723326644699</v>
      </c>
      <c r="K29" s="72">
        <v>228.04115582467199</v>
      </c>
      <c r="L29" s="71">
        <v>176.30687133319199</v>
      </c>
      <c r="M29" s="72">
        <v>139.78380520604401</v>
      </c>
      <c r="N29" s="72">
        <v>222.37277654217601</v>
      </c>
      <c r="O29" s="71">
        <v>173.05909029673401</v>
      </c>
      <c r="P29" s="72">
        <v>144.49166106592699</v>
      </c>
      <c r="Q29" s="72">
        <v>207.274582584168</v>
      </c>
      <c r="R29" s="71">
        <v>169.252277404588</v>
      </c>
      <c r="S29" s="72">
        <v>141.951103959703</v>
      </c>
      <c r="T29" s="72">
        <v>201.80423122860401</v>
      </c>
      <c r="U29" s="71">
        <v>129.87822621402401</v>
      </c>
      <c r="V29" s="72">
        <v>97.345693457766103</v>
      </c>
      <c r="W29" s="72">
        <v>173.28299840834401</v>
      </c>
      <c r="X29" s="71">
        <v>222.390271248082</v>
      </c>
      <c r="Y29" s="72">
        <v>177.469795366775</v>
      </c>
      <c r="Z29" s="72">
        <v>278.68084618896501</v>
      </c>
      <c r="AA29" s="71">
        <v>165.822909150253</v>
      </c>
      <c r="AB29" s="72">
        <v>127.047464692123</v>
      </c>
      <c r="AC29" s="72">
        <v>216.43278963250299</v>
      </c>
      <c r="AD29" s="71">
        <v>153.06986167893101</v>
      </c>
      <c r="AE29" s="72">
        <v>116.898548273944</v>
      </c>
      <c r="AF29" s="72">
        <v>200.433477578349</v>
      </c>
      <c r="AG29" s="71">
        <v>147.75635245761401</v>
      </c>
      <c r="AH29" s="72">
        <v>121.497714812582</v>
      </c>
      <c r="AI29" s="72">
        <v>179.69012606743999</v>
      </c>
      <c r="AJ29" s="71">
        <v>188.19781151466901</v>
      </c>
      <c r="AK29" s="72">
        <v>158.29527712295001</v>
      </c>
      <c r="AL29" s="72">
        <v>223.74903978595</v>
      </c>
      <c r="AM29" s="98">
        <v>0</v>
      </c>
      <c r="AN29" s="72"/>
      <c r="AO29" s="72"/>
      <c r="AP29" s="71">
        <v>227.26764915237499</v>
      </c>
      <c r="AQ29" s="72">
        <v>94.574390516403597</v>
      </c>
      <c r="AR29" s="72">
        <v>546.13711036592099</v>
      </c>
      <c r="AS29" s="71">
        <v>167.00573243018999</v>
      </c>
      <c r="AT29" s="72">
        <v>140.198615295916</v>
      </c>
      <c r="AU29" s="72">
        <v>198.938588699147</v>
      </c>
      <c r="AV29" s="71">
        <v>180.53922767813401</v>
      </c>
      <c r="AW29" s="72">
        <v>152.92492738778799</v>
      </c>
      <c r="AX29" s="72">
        <v>213.139958850292</v>
      </c>
      <c r="AY29" s="71">
        <v>163.471341615044</v>
      </c>
      <c r="AZ29" s="72">
        <v>137.23780489854201</v>
      </c>
      <c r="BA29" s="72">
        <v>194.71952024573801</v>
      </c>
      <c r="BB29" s="71">
        <v>181.519110017591</v>
      </c>
      <c r="BC29" s="72">
        <v>154.18743092400999</v>
      </c>
      <c r="BD29" s="72">
        <v>213.695676126915</v>
      </c>
      <c r="BE29" s="71">
        <v>348.36735869140398</v>
      </c>
      <c r="BF29" s="72">
        <v>183.74972924336001</v>
      </c>
      <c r="BG29" s="72">
        <v>660.46256014284995</v>
      </c>
      <c r="BH29" s="71">
        <v>200.010458515881</v>
      </c>
      <c r="BI29" s="72">
        <v>98.590029145162205</v>
      </c>
      <c r="BJ29" s="72">
        <v>405.76297484232998</v>
      </c>
      <c r="BK29" s="71">
        <v>136.246715638902</v>
      </c>
      <c r="BL29" s="72">
        <v>111.033689847631</v>
      </c>
      <c r="BM29" s="72">
        <v>167.185000767438</v>
      </c>
      <c r="BN29" s="71">
        <v>145.94695489250401</v>
      </c>
      <c r="BO29" s="72">
        <v>120.709617538071</v>
      </c>
      <c r="BP29" s="72">
        <v>176.46078313251499</v>
      </c>
      <c r="BQ29" s="71">
        <v>145.06742894669699</v>
      </c>
      <c r="BR29" s="72">
        <v>119.411843112806</v>
      </c>
      <c r="BS29" s="72">
        <v>176.235106942654</v>
      </c>
      <c r="BT29" s="71">
        <v>148.40606821120801</v>
      </c>
      <c r="BU29" s="72">
        <v>123.554316331031</v>
      </c>
      <c r="BV29" s="72">
        <v>178.25650884507499</v>
      </c>
      <c r="BW29" s="71">
        <v>159.157320188168</v>
      </c>
      <c r="BX29" s="72">
        <v>132.515707567249</v>
      </c>
      <c r="BY29" s="72">
        <v>191.155094248914</v>
      </c>
      <c r="BZ29" s="71">
        <v>194.41260507190199</v>
      </c>
      <c r="CA29" s="72">
        <v>165.279003547543</v>
      </c>
      <c r="CB29" s="72">
        <v>228.68156389853399</v>
      </c>
      <c r="CC29" s="71">
        <v>161.22865351874199</v>
      </c>
      <c r="CD29" s="72">
        <v>147.635985072529</v>
      </c>
      <c r="CE29" s="72">
        <v>176.07278268029501</v>
      </c>
      <c r="CF29" s="71">
        <v>174.85043593383199</v>
      </c>
      <c r="CG29" s="72">
        <v>161.17143906121001</v>
      </c>
      <c r="CH29" s="72">
        <v>189.69040125428199</v>
      </c>
      <c r="CI29" s="71">
        <v>160.50631602118401</v>
      </c>
      <c r="CJ29" s="72">
        <v>148.271315893034</v>
      </c>
      <c r="CK29" s="72">
        <v>173.75091957285699</v>
      </c>
      <c r="CL29" s="71">
        <v>178.54867179332101</v>
      </c>
      <c r="CM29" s="72">
        <v>166.01492346551001</v>
      </c>
      <c r="CN29" s="73">
        <v>192.02868955200901</v>
      </c>
    </row>
    <row r="30" spans="1:92" ht="18" customHeight="1" x14ac:dyDescent="0.35">
      <c r="A30" s="174" t="s">
        <v>39</v>
      </c>
      <c r="B30" s="167" t="s">
        <v>40</v>
      </c>
      <c r="C30" s="95">
        <v>377.67348145416298</v>
      </c>
      <c r="D30" s="96">
        <v>348.59220243209398</v>
      </c>
      <c r="E30" s="97">
        <v>409.18086405416398</v>
      </c>
      <c r="F30" s="95">
        <v>317.91064875805301</v>
      </c>
      <c r="G30" s="96">
        <v>291.86939948019</v>
      </c>
      <c r="H30" s="96">
        <v>346.27535731311201</v>
      </c>
      <c r="I30" s="95">
        <v>324.13088663598</v>
      </c>
      <c r="J30" s="96">
        <v>299.208280358823</v>
      </c>
      <c r="K30" s="96">
        <v>351.12942578137501</v>
      </c>
      <c r="L30" s="95">
        <v>313.30617607888502</v>
      </c>
      <c r="M30" s="96">
        <v>289.95602137419502</v>
      </c>
      <c r="N30" s="96">
        <v>338.53671844425901</v>
      </c>
      <c r="O30" s="95">
        <v>349.08152660054799</v>
      </c>
      <c r="P30" s="96">
        <v>329.88927037699398</v>
      </c>
      <c r="Q30" s="96">
        <v>369.39034747783899</v>
      </c>
      <c r="R30" s="95">
        <v>314.51325842060402</v>
      </c>
      <c r="S30" s="96">
        <v>296.99494651566903</v>
      </c>
      <c r="T30" s="96">
        <v>333.06489178638799</v>
      </c>
      <c r="U30" s="95">
        <v>328.49513031133699</v>
      </c>
      <c r="V30" s="96">
        <v>302.68611620757201</v>
      </c>
      <c r="W30" s="96">
        <v>356.50479113571799</v>
      </c>
      <c r="X30" s="95">
        <v>376.87540409278699</v>
      </c>
      <c r="Y30" s="96">
        <v>349.50947198614699</v>
      </c>
      <c r="Z30" s="96">
        <v>406.38403704186697</v>
      </c>
      <c r="AA30" s="95">
        <v>380.26685544047399</v>
      </c>
      <c r="AB30" s="96">
        <v>351.68486562108598</v>
      </c>
      <c r="AC30" s="96">
        <v>411.17174914881002</v>
      </c>
      <c r="AD30" s="95">
        <v>316.10389909301801</v>
      </c>
      <c r="AE30" s="96">
        <v>290.90228480035699</v>
      </c>
      <c r="AF30" s="96">
        <v>343.48879415087498</v>
      </c>
      <c r="AG30" s="95">
        <v>353.45937740544701</v>
      </c>
      <c r="AH30" s="96">
        <v>334.04261106100398</v>
      </c>
      <c r="AI30" s="96">
        <v>374.00477465741801</v>
      </c>
      <c r="AJ30" s="95">
        <v>346.74044732993798</v>
      </c>
      <c r="AK30" s="96">
        <v>327.91350411774903</v>
      </c>
      <c r="AL30" s="96">
        <v>366.64832739365499</v>
      </c>
      <c r="AM30" s="95">
        <v>440.65189679355501</v>
      </c>
      <c r="AN30" s="96">
        <v>318.88646499909402</v>
      </c>
      <c r="AO30" s="96">
        <v>608.91293755070296</v>
      </c>
      <c r="AP30" s="95">
        <v>477.46905099321401</v>
      </c>
      <c r="AQ30" s="96">
        <v>357.12992585960097</v>
      </c>
      <c r="AR30" s="96">
        <v>638.35785843941005</v>
      </c>
      <c r="AS30" s="95">
        <v>302.12856525878198</v>
      </c>
      <c r="AT30" s="96">
        <v>284.90732801260498</v>
      </c>
      <c r="AU30" s="96">
        <v>320.39074102471602</v>
      </c>
      <c r="AV30" s="95">
        <v>281.78479438537403</v>
      </c>
      <c r="AW30" s="96">
        <v>265.81914628565602</v>
      </c>
      <c r="AX30" s="96">
        <v>298.70937235453903</v>
      </c>
      <c r="AY30" s="95">
        <v>304.83898453404697</v>
      </c>
      <c r="AZ30" s="96">
        <v>287.752171669961</v>
      </c>
      <c r="BA30" s="96">
        <v>322.94041762552399</v>
      </c>
      <c r="BB30" s="95">
        <v>286.53484575609798</v>
      </c>
      <c r="BC30" s="96">
        <v>270.61358018803901</v>
      </c>
      <c r="BD30" s="96">
        <v>303.39282225016598</v>
      </c>
      <c r="BE30" s="95">
        <v>447.80256123964602</v>
      </c>
      <c r="BF30" s="96">
        <v>344.88500529593398</v>
      </c>
      <c r="BG30" s="96">
        <v>581.43187083683699</v>
      </c>
      <c r="BH30" s="95">
        <v>353.24109998130302</v>
      </c>
      <c r="BI30" s="96">
        <v>278.02189075514701</v>
      </c>
      <c r="BJ30" s="96">
        <v>448.810970881044</v>
      </c>
      <c r="BK30" s="95">
        <v>336.48533153450001</v>
      </c>
      <c r="BL30" s="96">
        <v>317.41158416618202</v>
      </c>
      <c r="BM30" s="96">
        <v>356.70524954314197</v>
      </c>
      <c r="BN30" s="95">
        <v>329.913946494833</v>
      </c>
      <c r="BO30" s="96">
        <v>311.63835021548903</v>
      </c>
      <c r="BP30" s="96">
        <v>349.26128962155502</v>
      </c>
      <c r="BQ30" s="95">
        <v>340.47705267622098</v>
      </c>
      <c r="BR30" s="96">
        <v>321.636779581246</v>
      </c>
      <c r="BS30" s="96">
        <v>360.420918123896</v>
      </c>
      <c r="BT30" s="95">
        <v>330.67413073522101</v>
      </c>
      <c r="BU30" s="96">
        <v>312.84804177573398</v>
      </c>
      <c r="BV30" s="96">
        <v>349.51595067319897</v>
      </c>
      <c r="BW30" s="95">
        <v>358.68387614178903</v>
      </c>
      <c r="BX30" s="96">
        <v>339.899294176892</v>
      </c>
      <c r="BY30" s="96">
        <v>378.50659065253399</v>
      </c>
      <c r="BZ30" s="95">
        <v>352.53843602900702</v>
      </c>
      <c r="CA30" s="96">
        <v>334.300777227916</v>
      </c>
      <c r="CB30" s="96">
        <v>371.77104375394703</v>
      </c>
      <c r="CC30" s="95">
        <v>319.68993071472801</v>
      </c>
      <c r="CD30" s="96">
        <v>310.78988639505599</v>
      </c>
      <c r="CE30" s="96">
        <v>328.84484429610802</v>
      </c>
      <c r="CF30" s="95">
        <v>300.64409123813601</v>
      </c>
      <c r="CG30" s="96">
        <v>292.41542741143098</v>
      </c>
      <c r="CH30" s="96">
        <v>309.10431230165398</v>
      </c>
      <c r="CI30" s="95">
        <v>327.433784650402</v>
      </c>
      <c r="CJ30" s="96">
        <v>319.35682307967897</v>
      </c>
      <c r="CK30" s="96">
        <v>335.71502339167603</v>
      </c>
      <c r="CL30" s="95">
        <v>310.26971877534498</v>
      </c>
      <c r="CM30" s="96">
        <v>302.73617864995799</v>
      </c>
      <c r="CN30" s="97">
        <v>317.99072981046601</v>
      </c>
    </row>
    <row r="31" spans="1:92" ht="18" customHeight="1" x14ac:dyDescent="0.35">
      <c r="A31" s="168"/>
      <c r="B31" s="169" t="s">
        <v>41</v>
      </c>
      <c r="C31" s="98">
        <v>1809.90359789896</v>
      </c>
      <c r="D31" s="54">
        <v>1667.02866504043</v>
      </c>
      <c r="E31" s="99">
        <v>1965.02381895644</v>
      </c>
      <c r="F31" s="98">
        <v>1504.5341985059299</v>
      </c>
      <c r="G31" s="54">
        <v>1377.95813746822</v>
      </c>
      <c r="H31" s="54">
        <v>1642.73724500291</v>
      </c>
      <c r="I31" s="98">
        <v>1579.8045521239801</v>
      </c>
      <c r="J31" s="54">
        <v>1455.41725620999</v>
      </c>
      <c r="K31" s="54">
        <v>1714.82261342073</v>
      </c>
      <c r="L31" s="98">
        <v>1552.1381572707101</v>
      </c>
      <c r="M31" s="54">
        <v>1434.7009552602401</v>
      </c>
      <c r="N31" s="54">
        <v>1679.18816142332</v>
      </c>
      <c r="O31" s="98">
        <v>1689.47539869197</v>
      </c>
      <c r="P31" s="54">
        <v>1594.2411552266001</v>
      </c>
      <c r="Q31" s="54">
        <v>1790.39859398165</v>
      </c>
      <c r="R31" s="98">
        <v>1528.5605376830199</v>
      </c>
      <c r="S31" s="54">
        <v>1441.5992266937001</v>
      </c>
      <c r="T31" s="54">
        <v>1620.76759899528</v>
      </c>
      <c r="U31" s="98">
        <v>1582.57864070445</v>
      </c>
      <c r="V31" s="54">
        <v>1455.42620084448</v>
      </c>
      <c r="W31" s="54">
        <v>1720.8396774503001</v>
      </c>
      <c r="X31" s="98">
        <v>1809.8976720400401</v>
      </c>
      <c r="Y31" s="54">
        <v>1675.45041211233</v>
      </c>
      <c r="Z31" s="54">
        <v>1955.1337118512799</v>
      </c>
      <c r="AA31" s="98">
        <v>1841.1460351134001</v>
      </c>
      <c r="AB31" s="54">
        <v>1699.75221826048</v>
      </c>
      <c r="AC31" s="54">
        <v>1994.3016906799101</v>
      </c>
      <c r="AD31" s="98">
        <v>1519.9823105073499</v>
      </c>
      <c r="AE31" s="54">
        <v>1396.2020255175</v>
      </c>
      <c r="AF31" s="54">
        <v>1654.73633616806</v>
      </c>
      <c r="AG31" s="98">
        <v>1707.26220429572</v>
      </c>
      <c r="AH31" s="54">
        <v>1611.3731333492501</v>
      </c>
      <c r="AI31" s="54">
        <v>1808.8574110444299</v>
      </c>
      <c r="AJ31" s="98">
        <v>1665.86662013571</v>
      </c>
      <c r="AK31" s="54">
        <v>1573.37991210421</v>
      </c>
      <c r="AL31" s="54">
        <v>1763.7898988878001</v>
      </c>
      <c r="AM31" s="98">
        <v>2259.75331689002</v>
      </c>
      <c r="AN31" s="54">
        <v>1635.31520512356</v>
      </c>
      <c r="AO31" s="54">
        <v>3122.63044897797</v>
      </c>
      <c r="AP31" s="98">
        <v>2006.7710216697201</v>
      </c>
      <c r="AQ31" s="54">
        <v>1475.7809494604301</v>
      </c>
      <c r="AR31" s="54">
        <v>2728.8127922275598</v>
      </c>
      <c r="AS31" s="98">
        <v>1451.5846597590401</v>
      </c>
      <c r="AT31" s="54">
        <v>1367.0812570442699</v>
      </c>
      <c r="AU31" s="54">
        <v>1541.31147186046</v>
      </c>
      <c r="AV31" s="98">
        <v>1315.4932926225999</v>
      </c>
      <c r="AW31" s="54">
        <v>1239.1438109256801</v>
      </c>
      <c r="AX31" s="54">
        <v>1396.54702519339</v>
      </c>
      <c r="AY31" s="98">
        <v>1467.19782282357</v>
      </c>
      <c r="AZ31" s="54">
        <v>1383.28134723221</v>
      </c>
      <c r="BA31" s="54">
        <v>1556.2050739753499</v>
      </c>
      <c r="BB31" s="98">
        <v>1332.7307799743</v>
      </c>
      <c r="BC31" s="54">
        <v>1256.7831262750301</v>
      </c>
      <c r="BD31" s="54">
        <v>1413.2679654566</v>
      </c>
      <c r="BE31" s="98">
        <v>2205.5796912179499</v>
      </c>
      <c r="BF31" s="54">
        <v>1687.2801421352201</v>
      </c>
      <c r="BG31" s="54">
        <v>2883.0907522902899</v>
      </c>
      <c r="BH31" s="98">
        <v>1780.90710394653</v>
      </c>
      <c r="BI31" s="54">
        <v>1399.19447231348</v>
      </c>
      <c r="BJ31" s="54">
        <v>2266.7543187496499</v>
      </c>
      <c r="BK31" s="98">
        <v>1600.6751561814699</v>
      </c>
      <c r="BL31" s="54">
        <v>1506.8724759690599</v>
      </c>
      <c r="BM31" s="54">
        <v>1700.3170450564301</v>
      </c>
      <c r="BN31" s="98">
        <v>1589.0235107086301</v>
      </c>
      <c r="BO31" s="54">
        <v>1498.66161085884</v>
      </c>
      <c r="BP31" s="54">
        <v>1684.8337872201701</v>
      </c>
      <c r="BQ31" s="98">
        <v>1622.52825754226</v>
      </c>
      <c r="BR31" s="54">
        <v>1529.73634048995</v>
      </c>
      <c r="BS31" s="54">
        <v>1720.9488176766099</v>
      </c>
      <c r="BT31" s="98">
        <v>1596.2327249175901</v>
      </c>
      <c r="BU31" s="54">
        <v>1507.99585954444</v>
      </c>
      <c r="BV31" s="54">
        <v>1689.63256495119</v>
      </c>
      <c r="BW31" s="98">
        <v>1725.0860967994299</v>
      </c>
      <c r="BX31" s="54">
        <v>1632.5815196572501</v>
      </c>
      <c r="BY31" s="54">
        <v>1822.83212540313</v>
      </c>
      <c r="BZ31" s="98">
        <v>1681.8219410720701</v>
      </c>
      <c r="CA31" s="54">
        <v>1592.61675226682</v>
      </c>
      <c r="CB31" s="54">
        <v>1776.0236651068001</v>
      </c>
      <c r="CC31" s="98">
        <v>1540.1457432720199</v>
      </c>
      <c r="CD31" s="54">
        <v>1496.0445479633299</v>
      </c>
      <c r="CE31" s="54">
        <v>1585.54697702562</v>
      </c>
      <c r="CF31" s="98">
        <v>1446.08545116918</v>
      </c>
      <c r="CG31" s="54">
        <v>1405.4692320223501</v>
      </c>
      <c r="CH31" s="54">
        <v>1487.87542582783</v>
      </c>
      <c r="CI31" s="98">
        <v>1577.1755311265299</v>
      </c>
      <c r="CJ31" s="54">
        <v>1537.19212049665</v>
      </c>
      <c r="CK31" s="54">
        <v>1618.1989374110101</v>
      </c>
      <c r="CL31" s="98">
        <v>1490.03622626164</v>
      </c>
      <c r="CM31" s="54">
        <v>1452.9106733920801</v>
      </c>
      <c r="CN31" s="99">
        <v>1528.11043117231</v>
      </c>
    </row>
    <row r="32" spans="1:92" ht="18" customHeight="1" x14ac:dyDescent="0.35">
      <c r="A32" s="168" t="s">
        <v>68</v>
      </c>
      <c r="B32" s="169" t="s">
        <v>69</v>
      </c>
      <c r="C32" s="98">
        <v>98.2297330489112</v>
      </c>
      <c r="D32" s="54">
        <v>83.857535211190296</v>
      </c>
      <c r="E32" s="99">
        <v>115.065157001809</v>
      </c>
      <c r="F32" s="98">
        <v>78.825436955546806</v>
      </c>
      <c r="G32" s="54">
        <v>66.172795549468603</v>
      </c>
      <c r="H32" s="54">
        <v>93.897340434830596</v>
      </c>
      <c r="I32" s="98">
        <v>75.655799259335794</v>
      </c>
      <c r="J32" s="54">
        <v>64.131440094731403</v>
      </c>
      <c r="K32" s="54">
        <v>89.251074872387605</v>
      </c>
      <c r="L32" s="98">
        <v>70.799899839591504</v>
      </c>
      <c r="M32" s="54">
        <v>60.1177046337897</v>
      </c>
      <c r="N32" s="54">
        <v>83.380193036824494</v>
      </c>
      <c r="O32" s="98">
        <v>85.871522249977303</v>
      </c>
      <c r="P32" s="54">
        <v>76.615246225380403</v>
      </c>
      <c r="Q32" s="54">
        <v>96.246095872828903</v>
      </c>
      <c r="R32" s="98">
        <v>74.033960604700098</v>
      </c>
      <c r="S32" s="54">
        <v>65.711083964055803</v>
      </c>
      <c r="T32" s="54">
        <v>83.411001495827193</v>
      </c>
      <c r="U32" s="98">
        <v>104.067010966533</v>
      </c>
      <c r="V32" s="54">
        <v>89.826761961147199</v>
      </c>
      <c r="W32" s="54">
        <v>120.56476861754</v>
      </c>
      <c r="X32" s="98">
        <v>107.20317397285</v>
      </c>
      <c r="Y32" s="54">
        <v>92.943710650392006</v>
      </c>
      <c r="Z32" s="54">
        <v>123.65033017760901</v>
      </c>
      <c r="AA32" s="98">
        <v>102.66711160802301</v>
      </c>
      <c r="AB32" s="54">
        <v>88.223848240267301</v>
      </c>
      <c r="AC32" s="54">
        <v>119.474904078411</v>
      </c>
      <c r="AD32" s="98">
        <v>92.172885130920207</v>
      </c>
      <c r="AE32" s="54">
        <v>78.793445866079296</v>
      </c>
      <c r="AF32" s="54">
        <v>107.824206188389</v>
      </c>
      <c r="AG32" s="98">
        <v>103.36421557570699</v>
      </c>
      <c r="AH32" s="54">
        <v>93.011518279188394</v>
      </c>
      <c r="AI32" s="54">
        <v>114.869225438413</v>
      </c>
      <c r="AJ32" s="98">
        <v>99.665171180358101</v>
      </c>
      <c r="AK32" s="54">
        <v>89.678842699700098</v>
      </c>
      <c r="AL32" s="54">
        <v>110.76354296489301</v>
      </c>
      <c r="AM32" s="98">
        <v>128.24195957581301</v>
      </c>
      <c r="AN32" s="54">
        <v>70.076102488378098</v>
      </c>
      <c r="AO32" s="54">
        <v>234.687712527564</v>
      </c>
      <c r="AP32" s="98">
        <v>137.09073969984701</v>
      </c>
      <c r="AQ32" s="54">
        <v>76.715112265375197</v>
      </c>
      <c r="AR32" s="54">
        <v>244.982642356551</v>
      </c>
      <c r="AS32" s="98">
        <v>77.290420551702795</v>
      </c>
      <c r="AT32" s="54">
        <v>68.776990359459802</v>
      </c>
      <c r="AU32" s="54">
        <v>86.857669663025902</v>
      </c>
      <c r="AV32" s="98">
        <v>77.989089958525796</v>
      </c>
      <c r="AW32" s="54">
        <v>69.663783246952207</v>
      </c>
      <c r="AX32" s="54">
        <v>87.309328736824298</v>
      </c>
      <c r="AY32" s="98">
        <v>78.335924529957296</v>
      </c>
      <c r="AZ32" s="54">
        <v>69.861682727112296</v>
      </c>
      <c r="BA32" s="54">
        <v>87.838094251653104</v>
      </c>
      <c r="BB32" s="98">
        <v>79.320778845473598</v>
      </c>
      <c r="BC32" s="54">
        <v>71.000152144959998</v>
      </c>
      <c r="BD32" s="54">
        <v>88.616513719670394</v>
      </c>
      <c r="BE32" s="98">
        <v>124.745902668017</v>
      </c>
      <c r="BF32" s="54">
        <v>77.806317966858202</v>
      </c>
      <c r="BG32" s="54">
        <v>200.003555483589</v>
      </c>
      <c r="BH32" s="98">
        <v>71.775781970009703</v>
      </c>
      <c r="BI32" s="54">
        <v>41.3808625353549</v>
      </c>
      <c r="BJ32" s="54">
        <v>124.496266190798</v>
      </c>
      <c r="BK32" s="98">
        <v>93.525950970079705</v>
      </c>
      <c r="BL32" s="54">
        <v>83.769569854036604</v>
      </c>
      <c r="BM32" s="54">
        <v>104.41862743355399</v>
      </c>
      <c r="BN32" s="98">
        <v>84.414925455360205</v>
      </c>
      <c r="BO32" s="54">
        <v>75.385329113630902</v>
      </c>
      <c r="BP32" s="54">
        <v>94.526079854250398</v>
      </c>
      <c r="BQ32" s="98">
        <v>94.686306419108703</v>
      </c>
      <c r="BR32" s="54">
        <v>85.056259134441603</v>
      </c>
      <c r="BS32" s="54">
        <v>105.40666512410699</v>
      </c>
      <c r="BT32" s="98">
        <v>83.565143698637598</v>
      </c>
      <c r="BU32" s="54">
        <v>74.801969442159802</v>
      </c>
      <c r="BV32" s="54">
        <v>93.354938291746905</v>
      </c>
      <c r="BW32" s="98">
        <v>102.814865196182</v>
      </c>
      <c r="BX32" s="54">
        <v>92.882721299476401</v>
      </c>
      <c r="BY32" s="54">
        <v>113.809074038926</v>
      </c>
      <c r="BZ32" s="98">
        <v>94.039878398255695</v>
      </c>
      <c r="CA32" s="54">
        <v>84.715216224345895</v>
      </c>
      <c r="CB32" s="54">
        <v>104.390912557421</v>
      </c>
      <c r="CC32" s="98">
        <v>84.782115227455606</v>
      </c>
      <c r="CD32" s="54">
        <v>80.280689394832194</v>
      </c>
      <c r="CE32" s="54">
        <v>89.535940917122403</v>
      </c>
      <c r="CF32" s="98">
        <v>78.737539404297806</v>
      </c>
      <c r="CG32" s="54">
        <v>74.569413733390405</v>
      </c>
      <c r="CH32" s="54">
        <v>83.138646276728394</v>
      </c>
      <c r="CI32" s="98">
        <v>88.287123340748707</v>
      </c>
      <c r="CJ32" s="54">
        <v>84.147730812891893</v>
      </c>
      <c r="CK32" s="54">
        <v>92.630140735659594</v>
      </c>
      <c r="CL32" s="98">
        <v>81.601503593657995</v>
      </c>
      <c r="CM32" s="54">
        <v>77.761005699303297</v>
      </c>
      <c r="CN32" s="99">
        <v>85.631677842425901</v>
      </c>
    </row>
    <row r="33" spans="1:92" ht="18" customHeight="1" x14ac:dyDescent="0.35">
      <c r="A33" s="168"/>
      <c r="B33" s="169" t="s">
        <v>70</v>
      </c>
      <c r="C33" s="98">
        <v>448.73381329004002</v>
      </c>
      <c r="D33" s="54">
        <v>380.26504125089502</v>
      </c>
      <c r="E33" s="99">
        <v>529.53075709361406</v>
      </c>
      <c r="F33" s="98">
        <v>356.734619086539</v>
      </c>
      <c r="G33" s="54">
        <v>297.002791570368</v>
      </c>
      <c r="H33" s="54">
        <v>428.47943543543101</v>
      </c>
      <c r="I33" s="98">
        <v>350.507861020338</v>
      </c>
      <c r="J33" s="54">
        <v>294.69335807189299</v>
      </c>
      <c r="K33" s="54">
        <v>416.89355145588399</v>
      </c>
      <c r="L33" s="98">
        <v>341.42035127287301</v>
      </c>
      <c r="M33" s="54">
        <v>288.54267271475902</v>
      </c>
      <c r="N33" s="54">
        <v>403.988273784814</v>
      </c>
      <c r="O33" s="98">
        <v>395.86290548399</v>
      </c>
      <c r="P33" s="54">
        <v>351.24843769385001</v>
      </c>
      <c r="Q33" s="54">
        <v>446.14416214090897</v>
      </c>
      <c r="R33" s="98">
        <v>347.41990778381103</v>
      </c>
      <c r="S33" s="54">
        <v>306.96478626784398</v>
      </c>
      <c r="T33" s="54">
        <v>393.20664038380301</v>
      </c>
      <c r="U33" s="98">
        <v>490.07222978513101</v>
      </c>
      <c r="V33" s="54">
        <v>420.911699940483</v>
      </c>
      <c r="W33" s="54">
        <v>570.59661311512502</v>
      </c>
      <c r="X33" s="98">
        <v>503.70082462445299</v>
      </c>
      <c r="Y33" s="54">
        <v>434.56559061690501</v>
      </c>
      <c r="Z33" s="54">
        <v>583.83481390503698</v>
      </c>
      <c r="AA33" s="98">
        <v>477.990023361498</v>
      </c>
      <c r="AB33" s="54">
        <v>408.28530740072301</v>
      </c>
      <c r="AC33" s="54">
        <v>559.59511227006499</v>
      </c>
      <c r="AD33" s="98">
        <v>414.57310538998797</v>
      </c>
      <c r="AE33" s="54">
        <v>351.484520236283</v>
      </c>
      <c r="AF33" s="54">
        <v>488.98557352442901</v>
      </c>
      <c r="AG33" s="98">
        <v>484.312765458868</v>
      </c>
      <c r="AH33" s="54">
        <v>434.12109137802202</v>
      </c>
      <c r="AI33" s="54">
        <v>540.30743828147195</v>
      </c>
      <c r="AJ33" s="98">
        <v>458.83145774953198</v>
      </c>
      <c r="AK33" s="54">
        <v>411.01612340865103</v>
      </c>
      <c r="AL33" s="54">
        <v>512.20936267564696</v>
      </c>
      <c r="AM33" s="98">
        <v>657.65107474776096</v>
      </c>
      <c r="AN33" s="54">
        <v>359.36462814552903</v>
      </c>
      <c r="AO33" s="54">
        <v>1203.52673091058</v>
      </c>
      <c r="AP33" s="98">
        <v>410.93193115666497</v>
      </c>
      <c r="AQ33" s="54">
        <v>202.52713258026699</v>
      </c>
      <c r="AR33" s="54">
        <v>833.78977370955499</v>
      </c>
      <c r="AS33" s="98">
        <v>359.17217119692799</v>
      </c>
      <c r="AT33" s="54">
        <v>318.26140767978802</v>
      </c>
      <c r="AU33" s="54">
        <v>405.34178964014001</v>
      </c>
      <c r="AV33" s="98">
        <v>346.83100230907002</v>
      </c>
      <c r="AW33" s="54">
        <v>308.46921371382098</v>
      </c>
      <c r="AX33" s="54">
        <v>389.96353222566199</v>
      </c>
      <c r="AY33" s="98">
        <v>365.19302329137997</v>
      </c>
      <c r="AZ33" s="54">
        <v>324.39961860532497</v>
      </c>
      <c r="BA33" s="54">
        <v>411.11621781206702</v>
      </c>
      <c r="BB33" s="98">
        <v>348.210864389851</v>
      </c>
      <c r="BC33" s="54">
        <v>310.191682361902</v>
      </c>
      <c r="BD33" s="54">
        <v>390.889933462702</v>
      </c>
      <c r="BE33" s="98">
        <v>639.722577784701</v>
      </c>
      <c r="BF33" s="54">
        <v>399.00675880440099</v>
      </c>
      <c r="BG33" s="54">
        <v>1025.6592588901999</v>
      </c>
      <c r="BH33" s="98">
        <v>368.080933179537</v>
      </c>
      <c r="BI33" s="54">
        <v>212.20955146335899</v>
      </c>
      <c r="BJ33" s="54">
        <v>638.44239072204005</v>
      </c>
      <c r="BK33" s="98">
        <v>429.65383471618401</v>
      </c>
      <c r="BL33" s="54">
        <v>382.61689833488498</v>
      </c>
      <c r="BM33" s="54">
        <v>482.47324801830501</v>
      </c>
      <c r="BN33" s="98">
        <v>382.10893938064203</v>
      </c>
      <c r="BO33" s="54">
        <v>339.04723082446901</v>
      </c>
      <c r="BP33" s="54">
        <v>430.639829145779</v>
      </c>
      <c r="BQ33" s="98">
        <v>438.02249500827202</v>
      </c>
      <c r="BR33" s="54">
        <v>391.38790976007601</v>
      </c>
      <c r="BS33" s="54">
        <v>490.21367637770402</v>
      </c>
      <c r="BT33" s="98">
        <v>380.15939912674202</v>
      </c>
      <c r="BU33" s="54">
        <v>338.25412218731498</v>
      </c>
      <c r="BV33" s="54">
        <v>427.25619368615901</v>
      </c>
      <c r="BW33" s="98">
        <v>479.82112963847197</v>
      </c>
      <c r="BX33" s="54">
        <v>431.79683029616598</v>
      </c>
      <c r="BY33" s="54">
        <v>533.18667552429099</v>
      </c>
      <c r="BZ33" s="98">
        <v>430.74185418883798</v>
      </c>
      <c r="CA33" s="54">
        <v>386.24334391280098</v>
      </c>
      <c r="CB33" s="54">
        <v>480.366970393477</v>
      </c>
      <c r="CC33" s="98">
        <v>392.40135541061397</v>
      </c>
      <c r="CD33" s="54">
        <v>370.59091306178601</v>
      </c>
      <c r="CE33" s="54">
        <v>415.49541098007097</v>
      </c>
      <c r="CF33" s="98">
        <v>362.12599311569198</v>
      </c>
      <c r="CG33" s="54">
        <v>342.08722401728301</v>
      </c>
      <c r="CH33" s="54">
        <v>383.33859227493798</v>
      </c>
      <c r="CI33" s="98">
        <v>409.50681708543698</v>
      </c>
      <c r="CJ33" s="54">
        <v>389.44637660239999</v>
      </c>
      <c r="CK33" s="54">
        <v>430.60057382598802</v>
      </c>
      <c r="CL33" s="98">
        <v>375.07004486597299</v>
      </c>
      <c r="CM33" s="54">
        <v>356.623914832369</v>
      </c>
      <c r="CN33" s="99">
        <v>394.47028846029099</v>
      </c>
    </row>
    <row r="34" spans="1:92" ht="18" customHeight="1" x14ac:dyDescent="0.35">
      <c r="A34" s="168" t="s">
        <v>65</v>
      </c>
      <c r="B34" s="169" t="s">
        <v>66</v>
      </c>
      <c r="C34" s="98">
        <v>121.476774260277</v>
      </c>
      <c r="D34" s="54">
        <v>105.666971570039</v>
      </c>
      <c r="E34" s="99">
        <v>139.652026223739</v>
      </c>
      <c r="F34" s="98">
        <v>100.63905872620499</v>
      </c>
      <c r="G34" s="54">
        <v>86.613875012080499</v>
      </c>
      <c r="H34" s="54">
        <v>116.93530788091201</v>
      </c>
      <c r="I34" s="98">
        <v>106.638679405917</v>
      </c>
      <c r="J34" s="54">
        <v>92.896859389468304</v>
      </c>
      <c r="K34" s="54">
        <v>122.413265853928</v>
      </c>
      <c r="L34" s="98">
        <v>106.593035568319</v>
      </c>
      <c r="M34" s="54">
        <v>93.364587724931695</v>
      </c>
      <c r="N34" s="54">
        <v>121.69576826219701</v>
      </c>
      <c r="O34" s="98">
        <v>114.18848709708099</v>
      </c>
      <c r="P34" s="54">
        <v>103.524242191133</v>
      </c>
      <c r="Q34" s="54">
        <v>125.951277783291</v>
      </c>
      <c r="R34" s="98">
        <v>103.691975685621</v>
      </c>
      <c r="S34" s="54">
        <v>93.895478740812393</v>
      </c>
      <c r="T34" s="54">
        <v>114.51058097554601</v>
      </c>
      <c r="U34" s="98">
        <v>81.346205087777506</v>
      </c>
      <c r="V34" s="54">
        <v>68.9874187644198</v>
      </c>
      <c r="W34" s="54">
        <v>95.919012490949697</v>
      </c>
      <c r="X34" s="98">
        <v>93.221017679045801</v>
      </c>
      <c r="Y34" s="54">
        <v>80.231415283009099</v>
      </c>
      <c r="Z34" s="54">
        <v>108.313658764004</v>
      </c>
      <c r="AA34" s="98">
        <v>103.331515330862</v>
      </c>
      <c r="AB34" s="54">
        <v>89.029849841544504</v>
      </c>
      <c r="AC34" s="54">
        <v>119.930585972861</v>
      </c>
      <c r="AD34" s="98">
        <v>81.520538919017994</v>
      </c>
      <c r="AE34" s="54">
        <v>69.394959681642305</v>
      </c>
      <c r="AF34" s="54">
        <v>95.764855201798596</v>
      </c>
      <c r="AG34" s="98">
        <v>91.925241701968801</v>
      </c>
      <c r="AH34" s="54">
        <v>82.3097007592593</v>
      </c>
      <c r="AI34" s="54">
        <v>102.664084354781</v>
      </c>
      <c r="AJ34" s="98">
        <v>87.404414995739799</v>
      </c>
      <c r="AK34" s="54">
        <v>78.316649460674398</v>
      </c>
      <c r="AL34" s="54">
        <v>97.546713417350603</v>
      </c>
      <c r="AM34" s="98"/>
      <c r="AN34" s="54"/>
      <c r="AO34" s="54"/>
      <c r="AP34" s="98">
        <v>65.3897183909191</v>
      </c>
      <c r="AQ34" s="54">
        <v>28.7302825880524</v>
      </c>
      <c r="AR34" s="54">
        <v>148.82607778532</v>
      </c>
      <c r="AS34" s="98">
        <v>80.4221225744907</v>
      </c>
      <c r="AT34" s="54">
        <v>71.859052611730206</v>
      </c>
      <c r="AU34" s="54">
        <v>90.005609096085294</v>
      </c>
      <c r="AV34" s="98">
        <v>69.911692132750701</v>
      </c>
      <c r="AW34" s="54">
        <v>62.270612592223003</v>
      </c>
      <c r="AX34" s="54">
        <v>78.490390465099395</v>
      </c>
      <c r="AY34" s="98">
        <v>78.782514315739107</v>
      </c>
      <c r="AZ34" s="54">
        <v>70.410394097052603</v>
      </c>
      <c r="BA34" s="54">
        <v>88.150118196390807</v>
      </c>
      <c r="BB34" s="98">
        <v>69.711518591646694</v>
      </c>
      <c r="BC34" s="54">
        <v>62.162152275793503</v>
      </c>
      <c r="BD34" s="54">
        <v>78.177727868761494</v>
      </c>
      <c r="BE34" s="98">
        <v>64.341399010452704</v>
      </c>
      <c r="BF34" s="54">
        <v>33.797554179570803</v>
      </c>
      <c r="BG34" s="54">
        <v>122.48861573316501</v>
      </c>
      <c r="BH34" s="98">
        <v>63.114251222686597</v>
      </c>
      <c r="BI34" s="54">
        <v>36.360563708881301</v>
      </c>
      <c r="BJ34" s="54">
        <v>109.552996463238</v>
      </c>
      <c r="BK34" s="98">
        <v>89.999952408899404</v>
      </c>
      <c r="BL34" s="54">
        <v>80.3605604967847</v>
      </c>
      <c r="BM34" s="54">
        <v>100.79560649565499</v>
      </c>
      <c r="BN34" s="98">
        <v>86.263077627302096</v>
      </c>
      <c r="BO34" s="54">
        <v>77.203349806489797</v>
      </c>
      <c r="BP34" s="54">
        <v>96.385954500492701</v>
      </c>
      <c r="BQ34" s="98">
        <v>88.990896188997596</v>
      </c>
      <c r="BR34" s="54">
        <v>79.597826783769605</v>
      </c>
      <c r="BS34" s="54">
        <v>99.492409837195893</v>
      </c>
      <c r="BT34" s="98">
        <v>85.051225847767199</v>
      </c>
      <c r="BU34" s="54">
        <v>76.287767498536695</v>
      </c>
      <c r="BV34" s="54">
        <v>94.821375109012806</v>
      </c>
      <c r="BW34" s="98">
        <v>97.905018514795998</v>
      </c>
      <c r="BX34" s="54">
        <v>88.395437244496406</v>
      </c>
      <c r="BY34" s="54">
        <v>108.437640552305</v>
      </c>
      <c r="BZ34" s="98">
        <v>94.598479151558394</v>
      </c>
      <c r="CA34" s="54">
        <v>85.478869638242301</v>
      </c>
      <c r="CB34" s="54">
        <v>104.691045818231</v>
      </c>
      <c r="CC34" s="98">
        <v>89.035339705682702</v>
      </c>
      <c r="CD34" s="54">
        <v>84.423899013759595</v>
      </c>
      <c r="CE34" s="54">
        <v>93.898668612951695</v>
      </c>
      <c r="CF34" s="98">
        <v>82.6563723868192</v>
      </c>
      <c r="CG34" s="54">
        <v>78.423436738567901</v>
      </c>
      <c r="CH34" s="54">
        <v>87.117782391046106</v>
      </c>
      <c r="CI34" s="98">
        <v>90.843993656254995</v>
      </c>
      <c r="CJ34" s="54">
        <v>86.661858901874893</v>
      </c>
      <c r="CK34" s="54">
        <v>95.227950196198194</v>
      </c>
      <c r="CL34" s="98">
        <v>84.932303131018102</v>
      </c>
      <c r="CM34" s="54">
        <v>81.061843483978706</v>
      </c>
      <c r="CN34" s="99">
        <v>88.987565605571902</v>
      </c>
    </row>
    <row r="35" spans="1:92" ht="18" customHeight="1" x14ac:dyDescent="0.35">
      <c r="A35" s="170"/>
      <c r="B35" s="171" t="s">
        <v>67</v>
      </c>
      <c r="C35" s="71">
        <v>606.98146855790696</v>
      </c>
      <c r="D35" s="72">
        <v>527.28524124898001</v>
      </c>
      <c r="E35" s="73">
        <v>698.72333672761602</v>
      </c>
      <c r="F35" s="71">
        <v>490.04863953669098</v>
      </c>
      <c r="G35" s="72">
        <v>420.49420077679702</v>
      </c>
      <c r="H35" s="72">
        <v>571.10815956112299</v>
      </c>
      <c r="I35" s="71">
        <v>521.93518957487402</v>
      </c>
      <c r="J35" s="72">
        <v>453.23924932079598</v>
      </c>
      <c r="K35" s="72">
        <v>601.04314117718195</v>
      </c>
      <c r="L35" s="71">
        <v>533.31922380635103</v>
      </c>
      <c r="M35" s="72">
        <v>466.41943188107302</v>
      </c>
      <c r="N35" s="72">
        <v>609.814632581458</v>
      </c>
      <c r="O35" s="71">
        <v>564.22475667383196</v>
      </c>
      <c r="P35" s="72">
        <v>510.709853573727</v>
      </c>
      <c r="Q35" s="72">
        <v>623.34723682336005</v>
      </c>
      <c r="R35" s="71">
        <v>512.66280585033405</v>
      </c>
      <c r="S35" s="72">
        <v>463.52492283888301</v>
      </c>
      <c r="T35" s="72">
        <v>567.00975406600003</v>
      </c>
      <c r="U35" s="71">
        <v>394.80045583024298</v>
      </c>
      <c r="V35" s="72">
        <v>333.71992902255499</v>
      </c>
      <c r="W35" s="72">
        <v>467.06050903311097</v>
      </c>
      <c r="X35" s="71">
        <v>455.999892464948</v>
      </c>
      <c r="Y35" s="72">
        <v>391.51839576019</v>
      </c>
      <c r="Z35" s="72">
        <v>531.10123095060806</v>
      </c>
      <c r="AA35" s="71">
        <v>511.26643997302398</v>
      </c>
      <c r="AB35" s="72">
        <v>439.58557735273098</v>
      </c>
      <c r="AC35" s="72">
        <v>594.63591643941504</v>
      </c>
      <c r="AD35" s="71">
        <v>410.81884735533401</v>
      </c>
      <c r="AE35" s="72">
        <v>349.36022099311202</v>
      </c>
      <c r="AF35" s="72">
        <v>483.08913036121601</v>
      </c>
      <c r="AG35" s="71">
        <v>450.801974995612</v>
      </c>
      <c r="AH35" s="72">
        <v>402.90677437693</v>
      </c>
      <c r="AI35" s="72">
        <v>504.39067691084398</v>
      </c>
      <c r="AJ35" s="71">
        <v>433.59104279951498</v>
      </c>
      <c r="AK35" s="72">
        <v>388.01878812347002</v>
      </c>
      <c r="AL35" s="72">
        <v>484.51569395693201</v>
      </c>
      <c r="AM35" s="98"/>
      <c r="AN35" s="72"/>
      <c r="AO35" s="72"/>
      <c r="AP35" s="71">
        <v>264.710420257647</v>
      </c>
      <c r="AQ35" s="72">
        <v>107.505160370651</v>
      </c>
      <c r="AR35" s="72">
        <v>651.79761000672397</v>
      </c>
      <c r="AS35" s="71">
        <v>392.58078054403302</v>
      </c>
      <c r="AT35" s="72">
        <v>350.14623623558401</v>
      </c>
      <c r="AU35" s="72">
        <v>440.15800629331301</v>
      </c>
      <c r="AV35" s="71">
        <v>335.83411039153498</v>
      </c>
      <c r="AW35" s="72">
        <v>298.46824536593999</v>
      </c>
      <c r="AX35" s="72">
        <v>377.87788635334601</v>
      </c>
      <c r="AY35" s="71">
        <v>384.52478427815601</v>
      </c>
      <c r="AZ35" s="72">
        <v>343.04989731928202</v>
      </c>
      <c r="BA35" s="72">
        <v>431.01400373412002</v>
      </c>
      <c r="BB35" s="71">
        <v>333.66178455965502</v>
      </c>
      <c r="BC35" s="72">
        <v>296.83786370763403</v>
      </c>
      <c r="BD35" s="72">
        <v>375.05385965580899</v>
      </c>
      <c r="BE35" s="71">
        <v>299.49130744126501</v>
      </c>
      <c r="BF35" s="72">
        <v>151.61988379814801</v>
      </c>
      <c r="BG35" s="72">
        <v>591.578366807679</v>
      </c>
      <c r="BH35" s="71">
        <v>293.07711031259998</v>
      </c>
      <c r="BI35" s="72">
        <v>165.14096276037901</v>
      </c>
      <c r="BJ35" s="72">
        <v>520.126509821897</v>
      </c>
      <c r="BK35" s="71">
        <v>444.78022186942701</v>
      </c>
      <c r="BL35" s="72">
        <v>396.392010915122</v>
      </c>
      <c r="BM35" s="72">
        <v>499.075259638815</v>
      </c>
      <c r="BN35" s="71">
        <v>424.70457823411402</v>
      </c>
      <c r="BO35" s="72">
        <v>379.363907225302</v>
      </c>
      <c r="BP35" s="72">
        <v>475.464258295646</v>
      </c>
      <c r="BQ35" s="71">
        <v>438.901212103376</v>
      </c>
      <c r="BR35" s="72">
        <v>391.792043097163</v>
      </c>
      <c r="BS35" s="72">
        <v>491.67479886272099</v>
      </c>
      <c r="BT35" s="71">
        <v>417.80843576217899</v>
      </c>
      <c r="BU35" s="72">
        <v>374.01382673895802</v>
      </c>
      <c r="BV35" s="72">
        <v>466.73111129625499</v>
      </c>
      <c r="BW35" s="71">
        <v>481.19080782660097</v>
      </c>
      <c r="BX35" s="72">
        <v>433.78071785005898</v>
      </c>
      <c r="BY35" s="72">
        <v>533.782586474607</v>
      </c>
      <c r="BZ35" s="71">
        <v>460.31238959602001</v>
      </c>
      <c r="CA35" s="72">
        <v>415.14290632810599</v>
      </c>
      <c r="CB35" s="72">
        <v>510.39652318696801</v>
      </c>
      <c r="CC35" s="71">
        <v>439.381234122884</v>
      </c>
      <c r="CD35" s="72">
        <v>416.23703951423403</v>
      </c>
      <c r="CE35" s="72">
        <v>463.81232464235501</v>
      </c>
      <c r="CF35" s="71">
        <v>407.54956349101201</v>
      </c>
      <c r="CG35" s="72">
        <v>386.34589321547298</v>
      </c>
      <c r="CH35" s="72">
        <v>429.91694649405599</v>
      </c>
      <c r="CI35" s="71">
        <v>448.01487455245802</v>
      </c>
      <c r="CJ35" s="72">
        <v>427.04578167152101</v>
      </c>
      <c r="CK35" s="72">
        <v>470.01360611646101</v>
      </c>
      <c r="CL35" s="71">
        <v>417.67246722565602</v>
      </c>
      <c r="CM35" s="72">
        <v>398.32365483714102</v>
      </c>
      <c r="CN35" s="73">
        <v>437.96115987561001</v>
      </c>
    </row>
    <row r="36" spans="1:92" ht="18" customHeight="1" x14ac:dyDescent="0.35">
      <c r="A36" s="189" t="s">
        <v>36</v>
      </c>
      <c r="B36" s="167" t="s">
        <v>37</v>
      </c>
      <c r="C36" s="98">
        <v>65.327208633394093</v>
      </c>
      <c r="D36" s="54">
        <v>54.0727384452302</v>
      </c>
      <c r="E36" s="99">
        <v>78.924136460254402</v>
      </c>
      <c r="F36" s="95">
        <v>85.412298636795398</v>
      </c>
      <c r="G36" s="96">
        <v>72.719707988673093</v>
      </c>
      <c r="H36" s="97">
        <v>100.32027025682601</v>
      </c>
      <c r="I36" s="54">
        <v>67.575208135590401</v>
      </c>
      <c r="J36" s="54">
        <v>56.974115098266097</v>
      </c>
      <c r="K36" s="54">
        <v>80.148831564868502</v>
      </c>
      <c r="L36" s="95">
        <v>76.283222113567405</v>
      </c>
      <c r="M36" s="96">
        <v>65.282274197592002</v>
      </c>
      <c r="N36" s="97">
        <v>89.137978839629795</v>
      </c>
      <c r="O36" s="54">
        <v>66.756182968835304</v>
      </c>
      <c r="P36" s="54">
        <v>58.813964523068798</v>
      </c>
      <c r="Q36" s="54">
        <v>75.770915984088603</v>
      </c>
      <c r="R36" s="95">
        <v>80.783981467981206</v>
      </c>
      <c r="S36" s="96">
        <v>72.234393563317695</v>
      </c>
      <c r="T36" s="97">
        <v>90.345489729884207</v>
      </c>
      <c r="U36" s="54">
        <v>88.954894684505504</v>
      </c>
      <c r="V36" s="54">
        <v>76.050482710954498</v>
      </c>
      <c r="W36" s="54">
        <v>104.048955460366</v>
      </c>
      <c r="X36" s="95">
        <v>95.638023109560294</v>
      </c>
      <c r="Y36" s="96">
        <v>82.368578394520398</v>
      </c>
      <c r="Z36" s="97">
        <v>111.04515389952699</v>
      </c>
      <c r="AA36" s="54">
        <v>89.594357516412501</v>
      </c>
      <c r="AB36" s="54">
        <v>76.227964857402</v>
      </c>
      <c r="AC36" s="54">
        <v>105.30451539398901</v>
      </c>
      <c r="AD36" s="95">
        <v>84.134165322118506</v>
      </c>
      <c r="AE36" s="96">
        <v>71.579688935304404</v>
      </c>
      <c r="AF36" s="97">
        <v>98.890591447629205</v>
      </c>
      <c r="AG36" s="54">
        <v>89.250869807681994</v>
      </c>
      <c r="AH36" s="54">
        <v>79.754342588501501</v>
      </c>
      <c r="AI36" s="54">
        <v>99.878169675694394</v>
      </c>
      <c r="AJ36" s="95">
        <v>89.9797276297368</v>
      </c>
      <c r="AK36" s="96">
        <v>80.630744305670206</v>
      </c>
      <c r="AL36" s="97">
        <v>100.412708006619</v>
      </c>
      <c r="AM36" s="95">
        <v>77.618295284442198</v>
      </c>
      <c r="AN36" s="96">
        <v>34.230133906947202</v>
      </c>
      <c r="AO36" s="97">
        <v>176.00281025018501</v>
      </c>
      <c r="AP36" s="98"/>
      <c r="AQ36" s="54"/>
      <c r="AR36" s="54"/>
      <c r="AS36" s="95">
        <v>56.544495664993399</v>
      </c>
      <c r="AT36" s="96">
        <v>49.392793680596697</v>
      </c>
      <c r="AU36" s="97">
        <v>64.731709866098697</v>
      </c>
      <c r="AV36" s="95">
        <v>65.786283903187595</v>
      </c>
      <c r="AW36" s="96">
        <v>58.432558352656301</v>
      </c>
      <c r="AX36" s="97">
        <v>74.065474314356507</v>
      </c>
      <c r="AY36" s="54">
        <v>56.650609886664398</v>
      </c>
      <c r="AZ36" s="54">
        <v>49.579752755815399</v>
      </c>
      <c r="BA36" s="54">
        <v>64.729883110492196</v>
      </c>
      <c r="BB36" s="95">
        <v>65.066653883631403</v>
      </c>
      <c r="BC36" s="96">
        <v>57.842058454705203</v>
      </c>
      <c r="BD36" s="97">
        <v>73.193616560648195</v>
      </c>
      <c r="BE36" s="95">
        <v>87.356801391026906</v>
      </c>
      <c r="BF36" s="96">
        <v>48.486057829704102</v>
      </c>
      <c r="BG36" s="97">
        <v>157.38979597133201</v>
      </c>
      <c r="BH36" s="54">
        <v>67.909762583169893</v>
      </c>
      <c r="BI36" s="54">
        <v>39.147189064551</v>
      </c>
      <c r="BJ36" s="54">
        <v>117.805031837613</v>
      </c>
      <c r="BK36" s="54">
        <v>72.435955603692307</v>
      </c>
      <c r="BL36" s="54">
        <v>64.011428357282</v>
      </c>
      <c r="BM36" s="54">
        <v>81.969232664735202</v>
      </c>
      <c r="BN36" s="54">
        <v>79.768377735307595</v>
      </c>
      <c r="BO36" s="54">
        <v>71.127027006605203</v>
      </c>
      <c r="BP36" s="54">
        <v>89.459581741435798</v>
      </c>
      <c r="BQ36" s="95">
        <v>72.903668163084006</v>
      </c>
      <c r="BR36" s="96">
        <v>64.598174848318294</v>
      </c>
      <c r="BS36" s="97">
        <v>82.277012378646802</v>
      </c>
      <c r="BT36" s="95">
        <v>79.078892551347394</v>
      </c>
      <c r="BU36" s="96">
        <v>70.683466736404299</v>
      </c>
      <c r="BV36" s="97">
        <v>88.471484717469394</v>
      </c>
      <c r="BW36" s="54">
        <v>76.018280776973896</v>
      </c>
      <c r="BX36" s="54">
        <v>67.719524124129094</v>
      </c>
      <c r="BY36" s="54">
        <v>85.334016844158498</v>
      </c>
      <c r="BZ36" s="95">
        <v>89.167912744054803</v>
      </c>
      <c r="CA36" s="96">
        <v>80.336738058688994</v>
      </c>
      <c r="CB36" s="97">
        <v>98.969871758085603</v>
      </c>
      <c r="CC36" s="95">
        <v>69.064177691709105</v>
      </c>
      <c r="CD36" s="96">
        <v>65.041563073107199</v>
      </c>
      <c r="CE36" s="97">
        <v>73.335578280469903</v>
      </c>
      <c r="CF36" s="54">
        <v>77.481944674295093</v>
      </c>
      <c r="CG36" s="54">
        <v>73.388204393231604</v>
      </c>
      <c r="CH36" s="54">
        <v>81.804041945795504</v>
      </c>
      <c r="CI36" s="95">
        <v>70.400607399638403</v>
      </c>
      <c r="CJ36" s="96">
        <v>66.751632545727503</v>
      </c>
      <c r="CK36" s="97">
        <v>74.249053292333997</v>
      </c>
      <c r="CL36" s="95">
        <v>79.753214034666996</v>
      </c>
      <c r="CM36" s="96">
        <v>76.005190203261805</v>
      </c>
      <c r="CN36" s="97">
        <v>83.686063173438797</v>
      </c>
    </row>
    <row r="37" spans="1:92" ht="18" customHeight="1" x14ac:dyDescent="0.35">
      <c r="A37" s="170"/>
      <c r="B37" s="171" t="s">
        <v>38</v>
      </c>
      <c r="C37" s="98">
        <v>331.158843399852</v>
      </c>
      <c r="D37" s="54">
        <v>273.87831312539299</v>
      </c>
      <c r="E37" s="99">
        <v>400.41936256456302</v>
      </c>
      <c r="F37" s="71">
        <v>430.47792377339698</v>
      </c>
      <c r="G37" s="72">
        <v>366.13795986620897</v>
      </c>
      <c r="H37" s="73">
        <v>506.124093016659</v>
      </c>
      <c r="I37" s="54">
        <v>335.60838015762101</v>
      </c>
      <c r="J37" s="54">
        <v>282.21581028846299</v>
      </c>
      <c r="K37" s="54">
        <v>399.10232072716201</v>
      </c>
      <c r="L37" s="71">
        <v>380.388232946107</v>
      </c>
      <c r="M37" s="72">
        <v>324.88812722409898</v>
      </c>
      <c r="N37" s="73">
        <v>445.36933066825998</v>
      </c>
      <c r="O37" s="54">
        <v>334.30290282561498</v>
      </c>
      <c r="P37" s="54">
        <v>294.141219494854</v>
      </c>
      <c r="Q37" s="54">
        <v>379.94821341110298</v>
      </c>
      <c r="R37" s="71">
        <v>404.789025653186</v>
      </c>
      <c r="S37" s="72">
        <v>361.56041836525401</v>
      </c>
      <c r="T37" s="73">
        <v>453.18609827397597</v>
      </c>
      <c r="U37" s="54">
        <v>445.44384709291501</v>
      </c>
      <c r="V37" s="54">
        <v>380.27540805771901</v>
      </c>
      <c r="W37" s="54">
        <v>521.78031160726403</v>
      </c>
      <c r="X37" s="71">
        <v>476.40103321228997</v>
      </c>
      <c r="Y37" s="72">
        <v>409.61961465408302</v>
      </c>
      <c r="Z37" s="73">
        <v>554.07001111848501</v>
      </c>
      <c r="AA37" s="54">
        <v>437.458786331309</v>
      </c>
      <c r="AB37" s="54">
        <v>370.97642605499902</v>
      </c>
      <c r="AC37" s="54">
        <v>515.85539214313803</v>
      </c>
      <c r="AD37" s="71">
        <v>407.724261412511</v>
      </c>
      <c r="AE37" s="72">
        <v>345.92309237497699</v>
      </c>
      <c r="AF37" s="73">
        <v>480.56656814392801</v>
      </c>
      <c r="AG37" s="54">
        <v>441.29133578612499</v>
      </c>
      <c r="AH37" s="54">
        <v>393.69604351384203</v>
      </c>
      <c r="AI37" s="54">
        <v>494.64058948068998</v>
      </c>
      <c r="AJ37" s="71">
        <v>442.39896993333002</v>
      </c>
      <c r="AK37" s="72">
        <v>395.84194265161102</v>
      </c>
      <c r="AL37" s="73">
        <v>494.43181105830098</v>
      </c>
      <c r="AM37" s="71">
        <v>305.76121370572798</v>
      </c>
      <c r="AN37" s="72">
        <v>125.995286529439</v>
      </c>
      <c r="AO37" s="73">
        <v>742.01124805534403</v>
      </c>
      <c r="AP37" s="98"/>
      <c r="AQ37" s="54"/>
      <c r="AR37" s="54"/>
      <c r="AS37" s="71">
        <v>275.24293395181701</v>
      </c>
      <c r="AT37" s="72">
        <v>239.88998565183999</v>
      </c>
      <c r="AU37" s="73">
        <v>315.805899460744</v>
      </c>
      <c r="AV37" s="71">
        <v>330.53063512808399</v>
      </c>
      <c r="AW37" s="72">
        <v>293.36562947381498</v>
      </c>
      <c r="AX37" s="73">
        <v>372.40388710200199</v>
      </c>
      <c r="AY37" s="54">
        <v>274.38350592495999</v>
      </c>
      <c r="AZ37" s="54">
        <v>239.55267974343101</v>
      </c>
      <c r="BA37" s="54">
        <v>314.27871482926702</v>
      </c>
      <c r="BB37" s="71">
        <v>326.99306549559901</v>
      </c>
      <c r="BC37" s="72">
        <v>290.47564797060801</v>
      </c>
      <c r="BD37" s="73">
        <v>368.10130428912203</v>
      </c>
      <c r="BE37" s="71">
        <v>417.51901195702999</v>
      </c>
      <c r="BF37" s="72">
        <v>225.664674532812</v>
      </c>
      <c r="BG37" s="73">
        <v>772.48300251897899</v>
      </c>
      <c r="BH37" s="54">
        <v>348.255192734204</v>
      </c>
      <c r="BI37" s="54">
        <v>200.754815715646</v>
      </c>
      <c r="BJ37" s="54">
        <v>604.12836839801605</v>
      </c>
      <c r="BK37" s="54">
        <v>353.82018871154798</v>
      </c>
      <c r="BL37" s="54">
        <v>311.80307151758302</v>
      </c>
      <c r="BM37" s="54">
        <v>401.49933523928001</v>
      </c>
      <c r="BN37" s="54">
        <v>391.90993311155103</v>
      </c>
      <c r="BO37" s="54">
        <v>348.82307112557203</v>
      </c>
      <c r="BP37" s="54">
        <v>440.31891347062998</v>
      </c>
      <c r="BQ37" s="71">
        <v>355.56173947722198</v>
      </c>
      <c r="BR37" s="72">
        <v>314.15924112460903</v>
      </c>
      <c r="BS37" s="73">
        <v>402.42060086312398</v>
      </c>
      <c r="BT37" s="71">
        <v>389.15550929973898</v>
      </c>
      <c r="BU37" s="72">
        <v>347.25666109325101</v>
      </c>
      <c r="BV37" s="73">
        <v>436.10973491930201</v>
      </c>
      <c r="BW37" s="54">
        <v>379.700178100784</v>
      </c>
      <c r="BX37" s="54">
        <v>337.86107107463801</v>
      </c>
      <c r="BY37" s="54">
        <v>426.72044101203102</v>
      </c>
      <c r="BZ37" s="71">
        <v>447.48952336921099</v>
      </c>
      <c r="CA37" s="72">
        <v>402.83390320632202</v>
      </c>
      <c r="CB37" s="73">
        <v>497.095383311474</v>
      </c>
      <c r="CC37" s="71">
        <v>339.91457864792699</v>
      </c>
      <c r="CD37" s="72">
        <v>319.76231002109699</v>
      </c>
      <c r="CE37" s="73">
        <v>361.33689667733</v>
      </c>
      <c r="CF37" s="54">
        <v>382.39010539146</v>
      </c>
      <c r="CG37" s="54">
        <v>361.90724957747199</v>
      </c>
      <c r="CH37" s="54">
        <v>404.03222889844602</v>
      </c>
      <c r="CI37" s="71">
        <v>347.48221641203799</v>
      </c>
      <c r="CJ37" s="72">
        <v>329.18113668166899</v>
      </c>
      <c r="CK37" s="73">
        <v>366.80075881561402</v>
      </c>
      <c r="CL37" s="71">
        <v>394.90031380509703</v>
      </c>
      <c r="CM37" s="72">
        <v>376.11174931559702</v>
      </c>
      <c r="CN37" s="73">
        <v>414.62745614072497</v>
      </c>
    </row>
    <row r="38" spans="1:92" ht="18" customHeight="1" x14ac:dyDescent="0.35">
      <c r="A38" s="174" t="s">
        <v>42</v>
      </c>
      <c r="B38" s="167" t="s">
        <v>43</v>
      </c>
      <c r="C38" s="95">
        <v>49.980331763246099</v>
      </c>
      <c r="D38" s="96">
        <v>39.771932534492201</v>
      </c>
      <c r="E38" s="97">
        <v>62.808956064625001</v>
      </c>
      <c r="F38" s="95">
        <v>42.157583255287797</v>
      </c>
      <c r="G38" s="96">
        <v>33.134701732447297</v>
      </c>
      <c r="H38" s="96">
        <v>53.6374777198047</v>
      </c>
      <c r="I38" s="95">
        <v>26.088637451363802</v>
      </c>
      <c r="J38" s="96">
        <v>19.682856855971998</v>
      </c>
      <c r="K38" s="96">
        <v>34.5791776594765</v>
      </c>
      <c r="L38" s="95">
        <v>43.103908161722103</v>
      </c>
      <c r="M38" s="96">
        <v>34.939219544352497</v>
      </c>
      <c r="N38" s="96">
        <v>53.176542665919101</v>
      </c>
      <c r="O38" s="95">
        <v>36.598856424781999</v>
      </c>
      <c r="P38" s="96">
        <v>30.675419075232899</v>
      </c>
      <c r="Q38" s="96">
        <v>43.666112215669301</v>
      </c>
      <c r="R38" s="95">
        <v>42.7272525162916</v>
      </c>
      <c r="S38" s="96">
        <v>36.484103528910197</v>
      </c>
      <c r="T38" s="96">
        <v>50.038727308848998</v>
      </c>
      <c r="U38" s="95">
        <v>36.166427401212303</v>
      </c>
      <c r="V38" s="96">
        <v>27.920105706193802</v>
      </c>
      <c r="W38" s="96">
        <v>46.848335200858202</v>
      </c>
      <c r="X38" s="95">
        <v>41.9171072450387</v>
      </c>
      <c r="Y38" s="96">
        <v>33.116379047978498</v>
      </c>
      <c r="Z38" s="96">
        <v>53.056642371634197</v>
      </c>
      <c r="AA38" s="95">
        <v>30.4729958685875</v>
      </c>
      <c r="AB38" s="96">
        <v>23.027898427237801</v>
      </c>
      <c r="AC38" s="96">
        <v>40.325150822646599</v>
      </c>
      <c r="AD38" s="95">
        <v>28.918656718874502</v>
      </c>
      <c r="AE38" s="96">
        <v>21.850295104928001</v>
      </c>
      <c r="AF38" s="96">
        <v>38.273565753146102</v>
      </c>
      <c r="AG38" s="95">
        <v>33.334866396214601</v>
      </c>
      <c r="AH38" s="96">
        <v>27.562983063676501</v>
      </c>
      <c r="AI38" s="96">
        <v>40.315422865744601</v>
      </c>
      <c r="AJ38" s="95">
        <v>35.3927011133664</v>
      </c>
      <c r="AK38" s="96">
        <v>29.5519188540007</v>
      </c>
      <c r="AL38" s="96">
        <v>42.387883449757801</v>
      </c>
      <c r="AM38" s="98"/>
      <c r="AN38" s="96"/>
      <c r="AO38" s="96"/>
      <c r="AP38" s="95">
        <v>63.636702420582203</v>
      </c>
      <c r="AQ38" s="96">
        <v>26.241870183164899</v>
      </c>
      <c r="AR38" s="96">
        <v>154.31940889501499</v>
      </c>
      <c r="AS38" s="95">
        <v>30.753325284528099</v>
      </c>
      <c r="AT38" s="96">
        <v>25.517370541039</v>
      </c>
      <c r="AU38" s="96">
        <v>37.063654914402001</v>
      </c>
      <c r="AV38" s="95">
        <v>23.544301049533999</v>
      </c>
      <c r="AW38" s="96">
        <v>19.009167133478499</v>
      </c>
      <c r="AX38" s="96">
        <v>29.1614097566015</v>
      </c>
      <c r="AY38" s="95">
        <v>30.8754863057679</v>
      </c>
      <c r="AZ38" s="96">
        <v>25.678423570074401</v>
      </c>
      <c r="BA38" s="96">
        <v>37.124383902157902</v>
      </c>
      <c r="BB38" s="95">
        <v>24.468116631541001</v>
      </c>
      <c r="BC38" s="96">
        <v>19.871308725871799</v>
      </c>
      <c r="BD38" s="96">
        <v>30.128299034236299</v>
      </c>
      <c r="BE38" s="95">
        <v>37.504003844063597</v>
      </c>
      <c r="BF38" s="96">
        <v>16.772144609565899</v>
      </c>
      <c r="BG38" s="96">
        <v>83.862281006885695</v>
      </c>
      <c r="BH38" s="95">
        <v>26.951399514168799</v>
      </c>
      <c r="BI38" s="96">
        <v>11.063820510299101</v>
      </c>
      <c r="BJ38" s="96">
        <v>65.653445398555405</v>
      </c>
      <c r="BK38" s="95">
        <v>33.0111770888998</v>
      </c>
      <c r="BL38" s="96">
        <v>27.480746668057101</v>
      </c>
      <c r="BM38" s="96">
        <v>39.654592575586399</v>
      </c>
      <c r="BN38" s="95">
        <v>34.916276725943199</v>
      </c>
      <c r="BO38" s="96">
        <v>29.288218076698701</v>
      </c>
      <c r="BP38" s="96">
        <v>41.6258297862299</v>
      </c>
      <c r="BQ38" s="95">
        <v>33.191366528703703</v>
      </c>
      <c r="BR38" s="96">
        <v>27.757260606724799</v>
      </c>
      <c r="BS38" s="96">
        <v>39.689320486325101</v>
      </c>
      <c r="BT38" s="95">
        <v>34.5367403341357</v>
      </c>
      <c r="BU38" s="96">
        <v>29.067167929925201</v>
      </c>
      <c r="BV38" s="96">
        <v>41.035522820216499</v>
      </c>
      <c r="BW38" s="95">
        <v>41.834929846572003</v>
      </c>
      <c r="BX38" s="96">
        <v>35.533513684152801</v>
      </c>
      <c r="BY38" s="96">
        <v>49.253821922151701</v>
      </c>
      <c r="BZ38" s="95">
        <v>41.146770453814199</v>
      </c>
      <c r="CA38" s="96">
        <v>35.032142058095801</v>
      </c>
      <c r="CB38" s="96">
        <v>48.328666741850597</v>
      </c>
      <c r="CC38" s="95">
        <v>31.036167314684899</v>
      </c>
      <c r="CD38" s="96">
        <v>28.368798505690599</v>
      </c>
      <c r="CE38" s="96">
        <v>33.9543347735327</v>
      </c>
      <c r="CF38" s="95">
        <v>31.6310939169976</v>
      </c>
      <c r="CG38" s="96">
        <v>29.011304334839899</v>
      </c>
      <c r="CH38" s="96">
        <v>34.487456711292403</v>
      </c>
      <c r="CI38" s="95">
        <v>32.928529468713997</v>
      </c>
      <c r="CJ38" s="96">
        <v>30.439376282545499</v>
      </c>
      <c r="CK38" s="96">
        <v>35.621230964371598</v>
      </c>
      <c r="CL38" s="95">
        <v>33.353137147591902</v>
      </c>
      <c r="CM38" s="96">
        <v>30.909052542702</v>
      </c>
      <c r="CN38" s="97">
        <v>35.9904838897668</v>
      </c>
    </row>
    <row r="39" spans="1:92" ht="18" customHeight="1" x14ac:dyDescent="0.35">
      <c r="A39" s="168"/>
      <c r="B39" s="169" t="s">
        <v>44</v>
      </c>
      <c r="C39" s="98">
        <v>197.29410382106099</v>
      </c>
      <c r="D39" s="54">
        <v>153.53315214867499</v>
      </c>
      <c r="E39" s="99">
        <v>253.52806776781699</v>
      </c>
      <c r="F39" s="98">
        <v>164.87176884719699</v>
      </c>
      <c r="G39" s="54">
        <v>126.497613540798</v>
      </c>
      <c r="H39" s="54">
        <v>214.88705914627201</v>
      </c>
      <c r="I39" s="98">
        <v>105.345161175914</v>
      </c>
      <c r="J39" s="54">
        <v>76.787117264663195</v>
      </c>
      <c r="K39" s="54">
        <v>144.52428191735501</v>
      </c>
      <c r="L39" s="98">
        <v>193.85351477756501</v>
      </c>
      <c r="M39" s="54">
        <v>155.09229816073901</v>
      </c>
      <c r="N39" s="54">
        <v>242.30207197438199</v>
      </c>
      <c r="O39" s="98">
        <v>146.95528357958599</v>
      </c>
      <c r="P39" s="54">
        <v>120.800129578767</v>
      </c>
      <c r="Q39" s="54">
        <v>178.77344541981799</v>
      </c>
      <c r="R39" s="98">
        <v>181.462684731352</v>
      </c>
      <c r="S39" s="54">
        <v>153.003875513536</v>
      </c>
      <c r="T39" s="54">
        <v>215.21484890098</v>
      </c>
      <c r="U39" s="98">
        <v>149.62800690728</v>
      </c>
      <c r="V39" s="54">
        <v>112.59619132472</v>
      </c>
      <c r="W39" s="54">
        <v>198.83923414849701</v>
      </c>
      <c r="X39" s="98">
        <v>175.467091446274</v>
      </c>
      <c r="Y39" s="54">
        <v>135.80677427517099</v>
      </c>
      <c r="Z39" s="54">
        <v>226.70960520887601</v>
      </c>
      <c r="AA39" s="98">
        <v>130.58992514082399</v>
      </c>
      <c r="AB39" s="54">
        <v>96.560037868550907</v>
      </c>
      <c r="AC39" s="54">
        <v>176.61269532124101</v>
      </c>
      <c r="AD39" s="98">
        <v>126.890125071323</v>
      </c>
      <c r="AE39" s="54">
        <v>94.1493286638717</v>
      </c>
      <c r="AF39" s="54">
        <v>171.01666118193401</v>
      </c>
      <c r="AG39" s="98">
        <v>139.85568705745999</v>
      </c>
      <c r="AH39" s="54">
        <v>113.707767632393</v>
      </c>
      <c r="AI39" s="54">
        <v>172.016508718637</v>
      </c>
      <c r="AJ39" s="98">
        <v>151.02093529733099</v>
      </c>
      <c r="AK39" s="54">
        <v>124.34434936198301</v>
      </c>
      <c r="AL39" s="54">
        <v>183.420662178105</v>
      </c>
      <c r="AM39" s="98"/>
      <c r="AN39" s="54"/>
      <c r="AO39" s="54"/>
      <c r="AP39" s="98"/>
      <c r="AQ39" s="54"/>
      <c r="AR39" s="54"/>
      <c r="AS39" s="98">
        <v>122.38893400617501</v>
      </c>
      <c r="AT39" s="54">
        <v>99.750181053919505</v>
      </c>
      <c r="AU39" s="54">
        <v>150.16565392569001</v>
      </c>
      <c r="AV39" s="98">
        <v>93.5781166651972</v>
      </c>
      <c r="AW39" s="54">
        <v>74.158537280866497</v>
      </c>
      <c r="AX39" s="54">
        <v>118.083018350803</v>
      </c>
      <c r="AY39" s="98">
        <v>121.888387786415</v>
      </c>
      <c r="AZ39" s="54">
        <v>99.556451684614203</v>
      </c>
      <c r="BA39" s="54">
        <v>149.22969657693699</v>
      </c>
      <c r="BB39" s="98">
        <v>93.974662745487706</v>
      </c>
      <c r="BC39" s="54">
        <v>74.701517499450105</v>
      </c>
      <c r="BD39" s="54">
        <v>118.220319127964</v>
      </c>
      <c r="BE39" s="98">
        <v>162.41369492682199</v>
      </c>
      <c r="BF39" s="54">
        <v>67.236919974729304</v>
      </c>
      <c r="BG39" s="54">
        <v>392.31732074724499</v>
      </c>
      <c r="BH39" s="98">
        <v>138.21230520086601</v>
      </c>
      <c r="BI39" s="54">
        <v>56.7375410784568</v>
      </c>
      <c r="BJ39" s="54">
        <v>336.68433537720699</v>
      </c>
      <c r="BK39" s="98">
        <v>149.14542214165601</v>
      </c>
      <c r="BL39" s="54">
        <v>122.908875624193</v>
      </c>
      <c r="BM39" s="54">
        <v>180.982511090798</v>
      </c>
      <c r="BN39" s="98">
        <v>153.33527541240099</v>
      </c>
      <c r="BO39" s="54">
        <v>127.075782565076</v>
      </c>
      <c r="BP39" s="54">
        <v>185.021144164557</v>
      </c>
      <c r="BQ39" s="98">
        <v>149.52317758338199</v>
      </c>
      <c r="BR39" s="54">
        <v>123.77210889737</v>
      </c>
      <c r="BS39" s="54">
        <v>180.63181466165301</v>
      </c>
      <c r="BT39" s="98">
        <v>152.61243513311899</v>
      </c>
      <c r="BU39" s="54">
        <v>126.995638683509</v>
      </c>
      <c r="BV39" s="54">
        <v>183.39649769630199</v>
      </c>
      <c r="BW39" s="98">
        <v>167.393036828585</v>
      </c>
      <c r="BX39" s="54">
        <v>139.835262423432</v>
      </c>
      <c r="BY39" s="54">
        <v>200.381708398044</v>
      </c>
      <c r="BZ39" s="98">
        <v>165.78696650568401</v>
      </c>
      <c r="CA39" s="54">
        <v>138.94565835623001</v>
      </c>
      <c r="CB39" s="54">
        <v>197.81343719779801</v>
      </c>
      <c r="CC39" s="98">
        <v>133.87641784989799</v>
      </c>
      <c r="CD39" s="54">
        <v>121.47396557817</v>
      </c>
      <c r="CE39" s="54">
        <v>147.54515645401301</v>
      </c>
      <c r="CF39" s="98">
        <v>137.192007014583</v>
      </c>
      <c r="CG39" s="54">
        <v>125.03683933220699</v>
      </c>
      <c r="CH39" s="54">
        <v>150.52881126243599</v>
      </c>
      <c r="CI39" s="98">
        <v>139.75716735179699</v>
      </c>
      <c r="CJ39" s="54">
        <v>128.31593937626999</v>
      </c>
      <c r="CK39" s="54">
        <v>152.21854682388999</v>
      </c>
      <c r="CL39" s="98">
        <v>142.450390901481</v>
      </c>
      <c r="CM39" s="54">
        <v>131.224105285044</v>
      </c>
      <c r="CN39" s="99">
        <v>154.63709067709999</v>
      </c>
    </row>
    <row r="40" spans="1:92" ht="18" customHeight="1" x14ac:dyDescent="0.35">
      <c r="A40" s="168" t="s">
        <v>45</v>
      </c>
      <c r="B40" s="169" t="s">
        <v>46</v>
      </c>
      <c r="C40" s="98">
        <v>13.4380531866931</v>
      </c>
      <c r="D40" s="54">
        <v>8.39731927825299</v>
      </c>
      <c r="E40" s="99">
        <v>21.504633498460901</v>
      </c>
      <c r="F40" s="98">
        <v>7.6614495086586301</v>
      </c>
      <c r="G40" s="54">
        <v>4.3202976954698702</v>
      </c>
      <c r="H40" s="54">
        <v>13.586519427879701</v>
      </c>
      <c r="I40" s="98">
        <v>6.5137270489497903</v>
      </c>
      <c r="J40" s="54">
        <v>3.6933470664800301</v>
      </c>
      <c r="K40" s="54">
        <v>11.4878562194419</v>
      </c>
      <c r="L40" s="98">
        <v>6.7642767108401998</v>
      </c>
      <c r="M40" s="54">
        <v>3.9973054851368799</v>
      </c>
      <c r="N40" s="54">
        <v>11.446570593853</v>
      </c>
      <c r="O40" s="98">
        <v>9.3815957355123594</v>
      </c>
      <c r="P40" s="54">
        <v>6.5389702276856596</v>
      </c>
      <c r="Q40" s="54">
        <v>13.459969304025201</v>
      </c>
      <c r="R40" s="98">
        <v>7.2320562541610398</v>
      </c>
      <c r="S40" s="54">
        <v>4.9089872779482704</v>
      </c>
      <c r="T40" s="54">
        <v>10.6544659217797</v>
      </c>
      <c r="U40" s="98">
        <v>8.2978450216919697</v>
      </c>
      <c r="V40" s="54">
        <v>4.6991327590541196</v>
      </c>
      <c r="W40" s="54">
        <v>14.6525402738095</v>
      </c>
      <c r="X40" s="98">
        <v>13.678968794442399</v>
      </c>
      <c r="Y40" s="54">
        <v>8.8848080176479591</v>
      </c>
      <c r="Z40" s="54">
        <v>21.060014679851399</v>
      </c>
      <c r="AA40" s="98">
        <v>6.1640776041709904</v>
      </c>
      <c r="AB40" s="54">
        <v>3.1962074732810999</v>
      </c>
      <c r="AC40" s="54">
        <v>11.887792963338899</v>
      </c>
      <c r="AD40" s="98">
        <v>9.5186993948436598</v>
      </c>
      <c r="AE40" s="54">
        <v>5.7103004051105204</v>
      </c>
      <c r="AF40" s="54">
        <v>15.867052824105</v>
      </c>
      <c r="AG40" s="98">
        <v>7.2538441411159003</v>
      </c>
      <c r="AH40" s="54">
        <v>4.7185609470435299</v>
      </c>
      <c r="AI40" s="54">
        <v>11.151335208792799</v>
      </c>
      <c r="AJ40" s="98">
        <v>11.592473314015001</v>
      </c>
      <c r="AK40" s="54">
        <v>8.3375110775187409</v>
      </c>
      <c r="AL40" s="54">
        <v>16.118171992419601</v>
      </c>
      <c r="AM40" s="98"/>
      <c r="AN40" s="54"/>
      <c r="AO40" s="54"/>
      <c r="AP40" s="98"/>
      <c r="AQ40" s="54"/>
      <c r="AR40" s="54"/>
      <c r="AS40" s="98">
        <v>5.6496657377077302</v>
      </c>
      <c r="AT40" s="54">
        <v>3.54524719682344</v>
      </c>
      <c r="AU40" s="54">
        <v>9.0032432650755396</v>
      </c>
      <c r="AV40" s="98">
        <v>5.4047787448106597</v>
      </c>
      <c r="AW40" s="54">
        <v>3.32192027268963</v>
      </c>
      <c r="AX40" s="54">
        <v>8.7935985461522108</v>
      </c>
      <c r="AY40" s="98">
        <v>5.8882638038443202</v>
      </c>
      <c r="AZ40" s="54">
        <v>3.74146816037381</v>
      </c>
      <c r="BA40" s="54">
        <v>9.2668570565088597</v>
      </c>
      <c r="BB40" s="98">
        <v>5.6058409620458196</v>
      </c>
      <c r="BC40" s="54">
        <v>3.4947854322054099</v>
      </c>
      <c r="BD40" s="54">
        <v>8.9920979417381393</v>
      </c>
      <c r="BE40" s="98">
        <v>0</v>
      </c>
      <c r="BF40" s="54"/>
      <c r="BG40" s="54"/>
      <c r="BH40" s="98">
        <v>0</v>
      </c>
      <c r="BI40" s="54"/>
      <c r="BJ40" s="54"/>
      <c r="BK40" s="98">
        <v>5.2412628497943698</v>
      </c>
      <c r="BL40" s="54">
        <v>3.2860827592315198</v>
      </c>
      <c r="BM40" s="54">
        <v>8.3597517997565305</v>
      </c>
      <c r="BN40" s="98">
        <v>6.0343868941752703</v>
      </c>
      <c r="BO40" s="54">
        <v>3.9584682941390001</v>
      </c>
      <c r="BP40" s="54">
        <v>9.1989685107518397</v>
      </c>
      <c r="BQ40" s="98">
        <v>5.0104558170372702</v>
      </c>
      <c r="BR40" s="54">
        <v>3.1416745823226799</v>
      </c>
      <c r="BS40" s="54">
        <v>7.99085546152343</v>
      </c>
      <c r="BT40" s="98">
        <v>5.7512792220068603</v>
      </c>
      <c r="BU40" s="54">
        <v>3.7726923483158399</v>
      </c>
      <c r="BV40" s="54">
        <v>8.7675351276002509</v>
      </c>
      <c r="BW40" s="98">
        <v>9.9547165493777801</v>
      </c>
      <c r="BX40" s="54">
        <v>6.9735939821858599</v>
      </c>
      <c r="BY40" s="54">
        <v>14.2102310274442</v>
      </c>
      <c r="BZ40" s="98">
        <v>9.9413915209589607</v>
      </c>
      <c r="CA40" s="54">
        <v>7.07885209386433</v>
      </c>
      <c r="CB40" s="54">
        <v>13.961481898831799</v>
      </c>
      <c r="CC40" s="98">
        <v>6.27787462016558</v>
      </c>
      <c r="CD40" s="54">
        <v>5.1288955863945498</v>
      </c>
      <c r="CE40" s="54">
        <v>7.6842487983313097</v>
      </c>
      <c r="CF40" s="98">
        <v>6.2752308834074304</v>
      </c>
      <c r="CG40" s="54">
        <v>5.1542876248268898</v>
      </c>
      <c r="CH40" s="54">
        <v>7.6399544430531998</v>
      </c>
      <c r="CI40" s="98">
        <v>6.9193592901527499</v>
      </c>
      <c r="CJ40" s="54">
        <v>5.8044588899855603</v>
      </c>
      <c r="CK40" s="54">
        <v>8.2484059054714507</v>
      </c>
      <c r="CL40" s="98">
        <v>6.9254804710367504</v>
      </c>
      <c r="CM40" s="54">
        <v>5.8415183364117702</v>
      </c>
      <c r="CN40" s="99">
        <v>8.2105844735176792</v>
      </c>
    </row>
    <row r="41" spans="1:92" ht="18" customHeight="1" x14ac:dyDescent="0.35">
      <c r="A41" s="170"/>
      <c r="B41" s="171" t="s">
        <v>47</v>
      </c>
      <c r="C41" s="71">
        <v>27.289232601900601</v>
      </c>
      <c r="D41" s="72">
        <v>13.5370033944035</v>
      </c>
      <c r="E41" s="73">
        <v>55.012338721028001</v>
      </c>
      <c r="F41" s="71">
        <v>24.186295156047802</v>
      </c>
      <c r="G41" s="72">
        <v>11.997602551133999</v>
      </c>
      <c r="H41" s="72">
        <v>48.757813978441199</v>
      </c>
      <c r="I41" s="71">
        <v>16.121614292014598</v>
      </c>
      <c r="J41" s="72">
        <v>7.2160197400570496</v>
      </c>
      <c r="K41" s="72">
        <v>36.0179789888481</v>
      </c>
      <c r="L41" s="71">
        <v>21.627441427418798</v>
      </c>
      <c r="M41" s="72">
        <v>11.2156328818399</v>
      </c>
      <c r="N41" s="72">
        <v>41.7048442673076</v>
      </c>
      <c r="O41" s="71">
        <v>20.944275951242599</v>
      </c>
      <c r="P41" s="72">
        <v>12.3576206164397</v>
      </c>
      <c r="Q41" s="72">
        <v>35.497342792530098</v>
      </c>
      <c r="R41" s="71">
        <v>22.827719516276101</v>
      </c>
      <c r="S41" s="72">
        <v>14.1369872565446</v>
      </c>
      <c r="T41" s="72">
        <v>36.861091324286903</v>
      </c>
      <c r="U41" s="71">
        <v>24.625263341929202</v>
      </c>
      <c r="V41" s="72">
        <v>11.6654077851768</v>
      </c>
      <c r="W41" s="72">
        <v>51.983060157563898</v>
      </c>
      <c r="X41" s="71">
        <v>44.6951287329873</v>
      </c>
      <c r="Y41" s="72">
        <v>26.3159344601548</v>
      </c>
      <c r="Z41" s="72">
        <v>75.910454005840904</v>
      </c>
      <c r="AA41" s="98"/>
      <c r="AB41" s="72"/>
      <c r="AC41" s="72"/>
      <c r="AD41" s="71">
        <v>30.928263138030399</v>
      </c>
      <c r="AE41" s="72">
        <v>16.517609084595001</v>
      </c>
      <c r="AF41" s="72">
        <v>57.911375419785998</v>
      </c>
      <c r="AG41" s="71">
        <v>18.940234020261698</v>
      </c>
      <c r="AH41" s="72">
        <v>10.426854335237</v>
      </c>
      <c r="AI41" s="72">
        <v>34.404668292906102</v>
      </c>
      <c r="AJ41" s="71">
        <v>37.829605761524903</v>
      </c>
      <c r="AK41" s="72">
        <v>25.241668814708401</v>
      </c>
      <c r="AL41" s="72">
        <v>56.695105326732701</v>
      </c>
      <c r="AM41" s="71">
        <v>0</v>
      </c>
      <c r="AN41" s="72"/>
      <c r="AO41" s="72"/>
      <c r="AP41" s="71">
        <v>0</v>
      </c>
      <c r="AQ41" s="72"/>
      <c r="AR41" s="72"/>
      <c r="AS41" s="71">
        <v>13.107601811295901</v>
      </c>
      <c r="AT41" s="72">
        <v>6.7767855858522603</v>
      </c>
      <c r="AU41" s="72">
        <v>25.352613428137499</v>
      </c>
      <c r="AV41" s="71">
        <v>12.9324175551785</v>
      </c>
      <c r="AW41" s="72">
        <v>6.6778148090162404</v>
      </c>
      <c r="AX41" s="72">
        <v>25.0452324008258</v>
      </c>
      <c r="AY41" s="71">
        <v>12.8612864962621</v>
      </c>
      <c r="AZ41" s="72">
        <v>6.6490535229109504</v>
      </c>
      <c r="BA41" s="72">
        <v>24.877629540650101</v>
      </c>
      <c r="BB41" s="71">
        <v>12.638235328810101</v>
      </c>
      <c r="BC41" s="72">
        <v>6.5254338898928204</v>
      </c>
      <c r="BD41" s="72">
        <v>24.477298356172302</v>
      </c>
      <c r="BE41" s="71">
        <v>0</v>
      </c>
      <c r="BF41" s="72"/>
      <c r="BG41" s="72"/>
      <c r="BH41" s="71">
        <v>0</v>
      </c>
      <c r="BI41" s="72"/>
      <c r="BJ41" s="72"/>
      <c r="BK41" s="71">
        <v>20.2744486875226</v>
      </c>
      <c r="BL41" s="72">
        <v>11.941015015453299</v>
      </c>
      <c r="BM41" s="72">
        <v>34.423645649136802</v>
      </c>
      <c r="BN41" s="71">
        <v>24.726560488784902</v>
      </c>
      <c r="BO41" s="72">
        <v>15.5077079349511</v>
      </c>
      <c r="BP41" s="72">
        <v>39.4257356515959</v>
      </c>
      <c r="BQ41" s="71">
        <v>19.400670267769399</v>
      </c>
      <c r="BR41" s="72">
        <v>11.427919054139601</v>
      </c>
      <c r="BS41" s="72">
        <v>32.935655656606102</v>
      </c>
      <c r="BT41" s="71">
        <v>23.574960116455099</v>
      </c>
      <c r="BU41" s="72">
        <v>14.7848074323755</v>
      </c>
      <c r="BV41" s="72">
        <v>37.591206177999403</v>
      </c>
      <c r="BW41" s="71">
        <v>23.084072717861901</v>
      </c>
      <c r="BX41" s="72">
        <v>13.8387460352535</v>
      </c>
      <c r="BY41" s="72">
        <v>38.505975316409703</v>
      </c>
      <c r="BZ41" s="71">
        <v>31.116014038902399</v>
      </c>
      <c r="CA41" s="72">
        <v>20.3813653780933</v>
      </c>
      <c r="CB41" s="72">
        <v>47.504488129624498</v>
      </c>
      <c r="CC41" s="71">
        <v>20.750092281452901</v>
      </c>
      <c r="CD41" s="72">
        <v>16.184118933452201</v>
      </c>
      <c r="CE41" s="72">
        <v>26.6042489837887</v>
      </c>
      <c r="CF41" s="71">
        <v>20.9084354243363</v>
      </c>
      <c r="CG41" s="72">
        <v>16.4801354678028</v>
      </c>
      <c r="CH41" s="72">
        <v>26.526643106042499</v>
      </c>
      <c r="CI41" s="71">
        <v>21.151096270792699</v>
      </c>
      <c r="CJ41" s="72">
        <v>16.914996028027801</v>
      </c>
      <c r="CK41" s="72">
        <v>26.4480625780261</v>
      </c>
      <c r="CL41" s="71">
        <v>22.749110856612301</v>
      </c>
      <c r="CM41" s="72">
        <v>18.488807168555301</v>
      </c>
      <c r="CN41" s="73">
        <v>27.991099698773599</v>
      </c>
    </row>
    <row r="42" spans="1:92" ht="18" customHeight="1" x14ac:dyDescent="0.35">
      <c r="A42" s="166" t="s">
        <v>129</v>
      </c>
      <c r="B42" s="167" t="s">
        <v>128</v>
      </c>
      <c r="C42" s="95">
        <v>6.10935560249521</v>
      </c>
      <c r="D42" s="96">
        <v>3.25710538489807</v>
      </c>
      <c r="E42" s="97">
        <v>11.4593239908041</v>
      </c>
      <c r="F42" s="95">
        <v>11.181850462308599</v>
      </c>
      <c r="G42" s="96">
        <v>7.1095819137089098</v>
      </c>
      <c r="H42" s="96">
        <v>17.586657173235</v>
      </c>
      <c r="I42" s="95">
        <v>13.083726113057701</v>
      </c>
      <c r="J42" s="96">
        <v>8.8882410027388499</v>
      </c>
      <c r="K42" s="96">
        <v>19.259591290195601</v>
      </c>
      <c r="L42" s="95">
        <v>8.2795312514015702</v>
      </c>
      <c r="M42" s="96">
        <v>5.1350878254120103</v>
      </c>
      <c r="N42" s="96">
        <v>13.349457706195199</v>
      </c>
      <c r="O42" s="95">
        <v>9.8479632587628405</v>
      </c>
      <c r="P42" s="96">
        <v>7.0853907985297298</v>
      </c>
      <c r="Q42" s="96">
        <v>13.687654372722401</v>
      </c>
      <c r="R42" s="95">
        <v>9.5600550299460494</v>
      </c>
      <c r="S42" s="96">
        <v>6.8835613896786096</v>
      </c>
      <c r="T42" s="96">
        <v>13.277233542601399</v>
      </c>
      <c r="U42" s="95">
        <v>16.004590867970499</v>
      </c>
      <c r="V42" s="96">
        <v>11.0724309808672</v>
      </c>
      <c r="W42" s="96">
        <v>23.1337571030008</v>
      </c>
      <c r="X42" s="95">
        <v>13.2199627538618</v>
      </c>
      <c r="Y42" s="96">
        <v>8.8378142140533704</v>
      </c>
      <c r="Z42" s="96">
        <v>19.7749591675719</v>
      </c>
      <c r="AA42" s="95">
        <v>7.4263964604903698</v>
      </c>
      <c r="AB42" s="96">
        <v>4.2907578080124198</v>
      </c>
      <c r="AC42" s="96">
        <v>12.8535253808537</v>
      </c>
      <c r="AD42" s="95">
        <v>10.6568934752746</v>
      </c>
      <c r="AE42" s="96">
        <v>6.7682885447387902</v>
      </c>
      <c r="AF42" s="96">
        <v>16.7796301520908</v>
      </c>
      <c r="AG42" s="95">
        <v>11.856560758886699</v>
      </c>
      <c r="AH42" s="96">
        <v>8.7339297720113294</v>
      </c>
      <c r="AI42" s="96">
        <v>16.0956220966725</v>
      </c>
      <c r="AJ42" s="95">
        <v>11.972788850782001</v>
      </c>
      <c r="AK42" s="96">
        <v>8.85753098351028</v>
      </c>
      <c r="AL42" s="96">
        <v>16.1837054967434</v>
      </c>
      <c r="AM42" s="95"/>
      <c r="AN42" s="96"/>
      <c r="AO42" s="96"/>
      <c r="AP42" s="95"/>
      <c r="AQ42" s="96"/>
      <c r="AR42" s="96"/>
      <c r="AS42" s="95">
        <v>11.8106398773616</v>
      </c>
      <c r="AT42" s="96">
        <v>8.8470892357000803</v>
      </c>
      <c r="AU42" s="96">
        <v>15.766904865144101</v>
      </c>
      <c r="AV42" s="95">
        <v>11.318024941519701</v>
      </c>
      <c r="AW42" s="96">
        <v>8.5377312587715899</v>
      </c>
      <c r="AX42" s="96">
        <v>15.003715237025601</v>
      </c>
      <c r="AY42" s="95">
        <v>11.8359066239088</v>
      </c>
      <c r="AZ42" s="96">
        <v>8.8940973371951504</v>
      </c>
      <c r="BA42" s="96">
        <v>15.7507479734944</v>
      </c>
      <c r="BB42" s="95">
        <v>11.3007295594941</v>
      </c>
      <c r="BC42" s="96">
        <v>8.5487605537958409</v>
      </c>
      <c r="BD42" s="96">
        <v>14.938596978262501</v>
      </c>
      <c r="BE42" s="95"/>
      <c r="BF42" s="96"/>
      <c r="BG42" s="96"/>
      <c r="BH42" s="95"/>
      <c r="BI42" s="96"/>
      <c r="BJ42" s="96"/>
      <c r="BK42" s="95">
        <v>15.141310430335601</v>
      </c>
      <c r="BL42" s="96">
        <v>11.515458216149</v>
      </c>
      <c r="BM42" s="96">
        <v>19.908828397838501</v>
      </c>
      <c r="BN42" s="95">
        <v>15.334095692373699</v>
      </c>
      <c r="BO42" s="96">
        <v>11.844025224118599</v>
      </c>
      <c r="BP42" s="96">
        <v>19.852582737164099</v>
      </c>
      <c r="BQ42" s="95">
        <v>15.0924528602281</v>
      </c>
      <c r="BR42" s="96">
        <v>11.5375272515791</v>
      </c>
      <c r="BS42" s="96">
        <v>19.7427168206282</v>
      </c>
      <c r="BT42" s="95">
        <v>14.998465832705801</v>
      </c>
      <c r="BU42" s="96">
        <v>11.634701824136</v>
      </c>
      <c r="BV42" s="96">
        <v>19.3347436603988</v>
      </c>
      <c r="BW42" s="95">
        <v>11.5899245834508</v>
      </c>
      <c r="BX42" s="96">
        <v>8.5950264872125395</v>
      </c>
      <c r="BY42" s="96">
        <v>15.628381372637399</v>
      </c>
      <c r="BZ42" s="95">
        <v>11.900683714534001</v>
      </c>
      <c r="CA42" s="96">
        <v>8.9244970446400398</v>
      </c>
      <c r="CB42" s="96">
        <v>15.869384253809001</v>
      </c>
      <c r="CC42" s="95">
        <v>12.453224397715401</v>
      </c>
      <c r="CD42" s="96">
        <v>10.835830361091499</v>
      </c>
      <c r="CE42" s="96">
        <v>14.312036339800599</v>
      </c>
      <c r="CF42" s="95">
        <v>12.2450751449429</v>
      </c>
      <c r="CG42" s="96">
        <v>10.689545154727201</v>
      </c>
      <c r="CH42" s="96">
        <v>14.0269640227853</v>
      </c>
      <c r="CI42" s="95">
        <v>12.2822988303817</v>
      </c>
      <c r="CJ42" s="96">
        <v>10.828750780272699</v>
      </c>
      <c r="CK42" s="96">
        <v>13.930957283975401</v>
      </c>
      <c r="CL42" s="95">
        <v>12.1739706221523</v>
      </c>
      <c r="CM42" s="96">
        <v>10.767105303523801</v>
      </c>
      <c r="CN42" s="97">
        <v>13.7646615809099</v>
      </c>
    </row>
    <row r="43" spans="1:92" ht="18" customHeight="1" x14ac:dyDescent="0.35">
      <c r="A43" s="170"/>
      <c r="B43" s="171" t="s">
        <v>130</v>
      </c>
      <c r="C43" s="71">
        <v>31.330028730744701</v>
      </c>
      <c r="D43" s="72">
        <v>16.703104537938799</v>
      </c>
      <c r="E43" s="73">
        <v>58.765764055405597</v>
      </c>
      <c r="F43" s="71">
        <v>57.342822883633801</v>
      </c>
      <c r="G43" s="72">
        <v>36.459394429276401</v>
      </c>
      <c r="H43" s="72">
        <v>90.187985503769397</v>
      </c>
      <c r="I43" s="71">
        <v>64.207444157009505</v>
      </c>
      <c r="J43" s="72">
        <v>43.285765735652298</v>
      </c>
      <c r="K43" s="72">
        <v>95.241375891380301</v>
      </c>
      <c r="L43" s="71">
        <v>42.459134622572101</v>
      </c>
      <c r="M43" s="72">
        <v>26.3337837200616</v>
      </c>
      <c r="N43" s="72">
        <v>68.458757467667496</v>
      </c>
      <c r="O43" s="71">
        <v>48.820353558962204</v>
      </c>
      <c r="P43" s="72">
        <v>34.964604566700501</v>
      </c>
      <c r="Q43" s="72">
        <v>68.166849050882604</v>
      </c>
      <c r="R43" s="71">
        <v>49.025923230492602</v>
      </c>
      <c r="S43" s="72">
        <v>35.300314818864699</v>
      </c>
      <c r="T43" s="72">
        <v>68.088377141545493</v>
      </c>
      <c r="U43" s="71">
        <v>71.339724956838296</v>
      </c>
      <c r="V43" s="72">
        <v>48.390706934483703</v>
      </c>
      <c r="W43" s="72">
        <v>105.172184481782</v>
      </c>
      <c r="X43" s="71">
        <v>67.7946807890347</v>
      </c>
      <c r="Y43" s="72">
        <v>45.322124174632698</v>
      </c>
      <c r="Z43" s="72">
        <v>101.410047013189</v>
      </c>
      <c r="AA43" s="71">
        <v>38.084084412771098</v>
      </c>
      <c r="AB43" s="72">
        <v>22.0038861949355</v>
      </c>
      <c r="AC43" s="72">
        <v>65.915514773608706</v>
      </c>
      <c r="AD43" s="71">
        <v>54.650735770638804</v>
      </c>
      <c r="AE43" s="72">
        <v>34.709172024301502</v>
      </c>
      <c r="AF43" s="72">
        <v>86.049385395337495</v>
      </c>
      <c r="AG43" s="71">
        <v>55.294749565904503</v>
      </c>
      <c r="AH43" s="72">
        <v>40.286991723693603</v>
      </c>
      <c r="AI43" s="72">
        <v>75.893215123280598</v>
      </c>
      <c r="AJ43" s="71">
        <v>61.398917183497602</v>
      </c>
      <c r="AK43" s="72">
        <v>45.423235812873301</v>
      </c>
      <c r="AL43" s="72">
        <v>82.993361521761102</v>
      </c>
      <c r="AM43" s="71"/>
      <c r="AN43" s="72"/>
      <c r="AO43" s="72"/>
      <c r="AP43" s="71"/>
      <c r="AQ43" s="72"/>
      <c r="AR43" s="72"/>
      <c r="AS43" s="71">
        <v>58.874667624068799</v>
      </c>
      <c r="AT43" s="72">
        <v>43.973311270822599</v>
      </c>
      <c r="AU43" s="72">
        <v>78.825687392445801</v>
      </c>
      <c r="AV43" s="71">
        <v>58.041153546254698</v>
      </c>
      <c r="AW43" s="72">
        <v>43.783237224469701</v>
      </c>
      <c r="AX43" s="72">
        <v>76.942129420644207</v>
      </c>
      <c r="AY43" s="71">
        <v>59.034730897444099</v>
      </c>
      <c r="AZ43" s="72">
        <v>44.236919619898501</v>
      </c>
      <c r="BA43" s="72">
        <v>78.782597931298696</v>
      </c>
      <c r="BB43" s="71">
        <v>57.952459279457102</v>
      </c>
      <c r="BC43" s="72">
        <v>43.839797711773599</v>
      </c>
      <c r="BD43" s="72">
        <v>76.608189632115597</v>
      </c>
      <c r="BE43" s="71"/>
      <c r="BF43" s="72"/>
      <c r="BG43" s="72"/>
      <c r="BH43" s="71"/>
      <c r="BI43" s="72"/>
      <c r="BJ43" s="72"/>
      <c r="BK43" s="71">
        <v>76.028443715789905</v>
      </c>
      <c r="BL43" s="72">
        <v>57.666420399699</v>
      </c>
      <c r="BM43" s="72">
        <v>100.23726483767</v>
      </c>
      <c r="BN43" s="71">
        <v>78.636388166019103</v>
      </c>
      <c r="BO43" s="72">
        <v>60.7385908929162</v>
      </c>
      <c r="BP43" s="72">
        <v>101.808116600842</v>
      </c>
      <c r="BQ43" s="71">
        <v>75.857761589859393</v>
      </c>
      <c r="BR43" s="72">
        <v>57.842360024912601</v>
      </c>
      <c r="BS43" s="72">
        <v>99.484184098739107</v>
      </c>
      <c r="BT43" s="71">
        <v>76.915209398491399</v>
      </c>
      <c r="BU43" s="72">
        <v>59.665137559671798</v>
      </c>
      <c r="BV43" s="72">
        <v>99.152531591788801</v>
      </c>
      <c r="BW43" s="71">
        <v>52.655237929368802</v>
      </c>
      <c r="BX43" s="72">
        <v>38.505485815951999</v>
      </c>
      <c r="BY43" s="72">
        <v>72.004651354114898</v>
      </c>
      <c r="BZ43" s="71">
        <v>61.0291472540207</v>
      </c>
      <c r="CA43" s="72">
        <v>45.766651510974597</v>
      </c>
      <c r="CB43" s="72">
        <v>81.381457711840994</v>
      </c>
      <c r="CC43" s="71">
        <v>62.428011276727098</v>
      </c>
      <c r="CD43" s="72">
        <v>54.2439282460399</v>
      </c>
      <c r="CE43" s="72">
        <v>71.846872414732999</v>
      </c>
      <c r="CF43" s="71">
        <v>62.795257153553202</v>
      </c>
      <c r="CG43" s="72">
        <v>54.818180280652598</v>
      </c>
      <c r="CH43" s="72">
        <v>71.933148834796199</v>
      </c>
      <c r="CI43" s="71">
        <v>60.598365988610098</v>
      </c>
      <c r="CJ43" s="72">
        <v>53.3157116138267</v>
      </c>
      <c r="CK43" s="72">
        <v>68.875793820169307</v>
      </c>
      <c r="CL43" s="71">
        <v>62.430618575139803</v>
      </c>
      <c r="CM43" s="72">
        <v>55.2159246334556</v>
      </c>
      <c r="CN43" s="73">
        <v>70.588008107230493</v>
      </c>
    </row>
    <row r="44" spans="1:92" ht="18" customHeight="1" x14ac:dyDescent="0.35">
      <c r="A44" s="166" t="s">
        <v>48</v>
      </c>
      <c r="B44" s="172" t="s">
        <v>49</v>
      </c>
      <c r="C44" s="95">
        <v>47.480683128200397</v>
      </c>
      <c r="D44" s="96">
        <v>37.089501154784301</v>
      </c>
      <c r="E44" s="97">
        <v>60.783111126577303</v>
      </c>
      <c r="F44" s="95">
        <v>37.0821123339895</v>
      </c>
      <c r="G44" s="96">
        <v>28.1274974174137</v>
      </c>
      <c r="H44" s="96">
        <v>48.887500894384701</v>
      </c>
      <c r="I44" s="95">
        <v>42.787918575950897</v>
      </c>
      <c r="J44" s="96">
        <v>34.187412610875697</v>
      </c>
      <c r="K44" s="96">
        <v>53.552048436674902</v>
      </c>
      <c r="L44" s="95">
        <v>30.347808550239701</v>
      </c>
      <c r="M44" s="96">
        <v>23.490954450149498</v>
      </c>
      <c r="N44" s="96">
        <v>39.2061329715849</v>
      </c>
      <c r="O44" s="95">
        <v>44.701403658445201</v>
      </c>
      <c r="P44" s="96">
        <v>37.861708382388002</v>
      </c>
      <c r="Q44" s="96">
        <v>52.776685849832504</v>
      </c>
      <c r="R44" s="95">
        <v>33.121881814598403</v>
      </c>
      <c r="S44" s="96">
        <v>27.4649988743517</v>
      </c>
      <c r="T44" s="96">
        <v>39.943895863936</v>
      </c>
      <c r="U44" s="95">
        <v>36.242841364435101</v>
      </c>
      <c r="V44" s="96">
        <v>27.710481820905201</v>
      </c>
      <c r="W44" s="96">
        <v>47.402407459283097</v>
      </c>
      <c r="X44" s="95">
        <v>46.446340660814698</v>
      </c>
      <c r="Y44" s="96">
        <v>36.630126823139904</v>
      </c>
      <c r="Z44" s="96">
        <v>58.893122898435301</v>
      </c>
      <c r="AA44" s="95">
        <v>28.113496161121301</v>
      </c>
      <c r="AB44" s="96">
        <v>20.759225194808501</v>
      </c>
      <c r="AC44" s="96">
        <v>38.073129367036103</v>
      </c>
      <c r="AD44" s="95">
        <v>42.552480316378201</v>
      </c>
      <c r="AE44" s="96">
        <v>33.198392855641004</v>
      </c>
      <c r="AF44" s="96">
        <v>54.542205972120698</v>
      </c>
      <c r="AG44" s="95">
        <v>32.2549413417468</v>
      </c>
      <c r="AH44" s="96">
        <v>26.383206278063099</v>
      </c>
      <c r="AI44" s="96">
        <v>39.433464985056503</v>
      </c>
      <c r="AJ44" s="95">
        <v>44.533624010382802</v>
      </c>
      <c r="AK44" s="96">
        <v>37.514904331936101</v>
      </c>
      <c r="AL44" s="96">
        <v>52.865486473060898</v>
      </c>
      <c r="AM44" s="98"/>
      <c r="AN44" s="96"/>
      <c r="AO44" s="96"/>
      <c r="AP44" s="98"/>
      <c r="AQ44" s="96"/>
      <c r="AR44" s="96"/>
      <c r="AS44" s="95">
        <v>35.880830575352697</v>
      </c>
      <c r="AT44" s="96">
        <v>29.706054706698598</v>
      </c>
      <c r="AU44" s="96">
        <v>43.339111015871602</v>
      </c>
      <c r="AV44" s="95">
        <v>38.313361788084599</v>
      </c>
      <c r="AW44" s="96">
        <v>31.929376538037499</v>
      </c>
      <c r="AX44" s="96">
        <v>45.973766188510901</v>
      </c>
      <c r="AY44" s="95">
        <v>35.912923701425903</v>
      </c>
      <c r="AZ44" s="96">
        <v>29.8008448898346</v>
      </c>
      <c r="BA44" s="96">
        <v>43.278574602573599</v>
      </c>
      <c r="BB44" s="95">
        <v>37.926753640336102</v>
      </c>
      <c r="BC44" s="96">
        <v>31.6470716773722</v>
      </c>
      <c r="BD44" s="96">
        <v>45.452503674241498</v>
      </c>
      <c r="BE44" s="95"/>
      <c r="BF44" s="96"/>
      <c r="BG44" s="96"/>
      <c r="BH44" s="95">
        <v>41.848100307440703</v>
      </c>
      <c r="BI44" s="96">
        <v>18.6727978575328</v>
      </c>
      <c r="BJ44" s="96">
        <v>93.786882539144699</v>
      </c>
      <c r="BK44" s="95">
        <v>31.050769650266101</v>
      </c>
      <c r="BL44" s="96">
        <v>25.336906557490099</v>
      </c>
      <c r="BM44" s="96">
        <v>38.053196971232602</v>
      </c>
      <c r="BN44" s="95">
        <v>28.0269593086967</v>
      </c>
      <c r="BO44" s="96">
        <v>22.847210505389999</v>
      </c>
      <c r="BP44" s="96">
        <v>34.381022046696799</v>
      </c>
      <c r="BQ44" s="95">
        <v>30.244637561161099</v>
      </c>
      <c r="BR44" s="96">
        <v>24.732256618323799</v>
      </c>
      <c r="BS44" s="96">
        <v>36.985630358059403</v>
      </c>
      <c r="BT44" s="95">
        <v>28.630125110462</v>
      </c>
      <c r="BU44" s="96">
        <v>23.500052438086701</v>
      </c>
      <c r="BV44" s="96">
        <v>34.880095097670399</v>
      </c>
      <c r="BW44" s="95">
        <v>40.405337451283302</v>
      </c>
      <c r="BX44" s="96">
        <v>33.921731689343702</v>
      </c>
      <c r="BY44" s="96">
        <v>48.1281825321715</v>
      </c>
      <c r="BZ44" s="95">
        <v>42.940392258842699</v>
      </c>
      <c r="CA44" s="96">
        <v>36.2767971888345</v>
      </c>
      <c r="CB44" s="96">
        <v>50.828006611090899</v>
      </c>
      <c r="CC44" s="95">
        <v>33.181549703244201</v>
      </c>
      <c r="CD44" s="96">
        <v>30.3122579623227</v>
      </c>
      <c r="CE44" s="96">
        <v>36.322442296360698</v>
      </c>
      <c r="CF44" s="95">
        <v>33.764509376868297</v>
      </c>
      <c r="CG44" s="96">
        <v>30.9168142130892</v>
      </c>
      <c r="CH44" s="96">
        <v>36.874500897895501</v>
      </c>
      <c r="CI44" s="95">
        <v>34.526705244790499</v>
      </c>
      <c r="CJ44" s="96">
        <v>31.864051911895299</v>
      </c>
      <c r="CK44" s="96">
        <v>37.411857674498002</v>
      </c>
      <c r="CL44" s="95">
        <v>35.412598194986998</v>
      </c>
      <c r="CM44" s="96">
        <v>32.7548994882711</v>
      </c>
      <c r="CN44" s="97">
        <v>38.2859398292048</v>
      </c>
    </row>
    <row r="45" spans="1:92" ht="18" customHeight="1" x14ac:dyDescent="0.35">
      <c r="A45" s="168"/>
      <c r="B45" s="169" t="s">
        <v>131</v>
      </c>
      <c r="C45" s="98">
        <v>23.929039028034499</v>
      </c>
      <c r="D45" s="54">
        <v>15.619067459162601</v>
      </c>
      <c r="E45" s="99">
        <v>36.660249422848302</v>
      </c>
      <c r="F45" s="98">
        <v>20.221185613485499</v>
      </c>
      <c r="G45" s="54">
        <v>12.742583864200901</v>
      </c>
      <c r="H45" s="54">
        <v>32.088966568529997</v>
      </c>
      <c r="I45" s="98">
        <v>17.495095974735101</v>
      </c>
      <c r="J45" s="54">
        <v>11.4241644201102</v>
      </c>
      <c r="K45" s="54">
        <v>26.7921899501372</v>
      </c>
      <c r="L45" s="98">
        <v>11.466991579274</v>
      </c>
      <c r="M45" s="54">
        <v>6.9748250731385397</v>
      </c>
      <c r="N45" s="54">
        <v>18.852357514390398</v>
      </c>
      <c r="O45" s="98">
        <v>20.038425359464501</v>
      </c>
      <c r="P45" s="54">
        <v>14.8160604795795</v>
      </c>
      <c r="Q45" s="54">
        <v>27.101569370633801</v>
      </c>
      <c r="R45" s="98">
        <v>15.043095646762399</v>
      </c>
      <c r="S45" s="54">
        <v>10.7332537611686</v>
      </c>
      <c r="T45" s="54">
        <v>21.083515928445099</v>
      </c>
      <c r="U45" s="98">
        <v>21.455233127105299</v>
      </c>
      <c r="V45" s="54">
        <v>14.0633210928029</v>
      </c>
      <c r="W45" s="54">
        <v>32.732455264355401</v>
      </c>
      <c r="X45" s="98">
        <v>24.1355654539536</v>
      </c>
      <c r="Y45" s="54">
        <v>16.044967454664501</v>
      </c>
      <c r="Z45" s="54">
        <v>36.3058087483207</v>
      </c>
      <c r="AA45" s="98">
        <v>11.5681128589575</v>
      </c>
      <c r="AB45" s="54">
        <v>6.3625023939177696</v>
      </c>
      <c r="AC45" s="54">
        <v>21.032799177490801</v>
      </c>
      <c r="AD45" s="98">
        <v>22.287717506200401</v>
      </c>
      <c r="AE45" s="54">
        <v>14.6000107469327</v>
      </c>
      <c r="AF45" s="54">
        <v>34.023423697859499</v>
      </c>
      <c r="AG45" s="98">
        <v>16.5453387158217</v>
      </c>
      <c r="AH45" s="54">
        <v>11.7161107989228</v>
      </c>
      <c r="AI45" s="54">
        <v>23.365111334252401</v>
      </c>
      <c r="AJ45" s="98">
        <v>23.253622462866701</v>
      </c>
      <c r="AK45" s="54">
        <v>17.3380321209344</v>
      </c>
      <c r="AL45" s="54">
        <v>31.187562341209802</v>
      </c>
      <c r="AM45" s="98">
        <v>0</v>
      </c>
      <c r="AN45" s="54"/>
      <c r="AO45" s="54"/>
      <c r="AP45" s="98">
        <v>0</v>
      </c>
      <c r="AQ45" s="54"/>
      <c r="AR45" s="54"/>
      <c r="AS45" s="98">
        <v>17.6102997478446</v>
      </c>
      <c r="AT45" s="54">
        <v>12.4760008590772</v>
      </c>
      <c r="AU45" s="54">
        <v>24.8575373400442</v>
      </c>
      <c r="AV45" s="98">
        <v>19.601024054882899</v>
      </c>
      <c r="AW45" s="54">
        <v>14.0345861060137</v>
      </c>
      <c r="AX45" s="54">
        <v>27.375238649572498</v>
      </c>
      <c r="AY45" s="98">
        <v>17.317236549560501</v>
      </c>
      <c r="AZ45" s="54">
        <v>12.2673003489236</v>
      </c>
      <c r="BA45" s="54">
        <v>24.4460209812786</v>
      </c>
      <c r="BB45" s="98">
        <v>19.216163757851799</v>
      </c>
      <c r="BC45" s="54">
        <v>13.7571798696458</v>
      </c>
      <c r="BD45" s="54">
        <v>26.841325988862302</v>
      </c>
      <c r="BE45" s="98">
        <v>0</v>
      </c>
      <c r="BF45" s="54"/>
      <c r="BG45" s="54"/>
      <c r="BH45" s="98"/>
      <c r="BI45" s="54"/>
      <c r="BJ45" s="54"/>
      <c r="BK45" s="98">
        <v>18.397353364794998</v>
      </c>
      <c r="BL45" s="54">
        <v>13.535486110537599</v>
      </c>
      <c r="BM45" s="54">
        <v>25.005574832339001</v>
      </c>
      <c r="BN45" s="98">
        <v>12.1341590135929</v>
      </c>
      <c r="BO45" s="54">
        <v>8.3231038502719095</v>
      </c>
      <c r="BP45" s="54">
        <v>17.6902532535799</v>
      </c>
      <c r="BQ45" s="98">
        <v>17.535714547713098</v>
      </c>
      <c r="BR45" s="54">
        <v>12.9019214947539</v>
      </c>
      <c r="BS45" s="54">
        <v>23.833758779567098</v>
      </c>
      <c r="BT45" s="98">
        <v>12.496066516417899</v>
      </c>
      <c r="BU45" s="54">
        <v>8.68235239148947</v>
      </c>
      <c r="BV45" s="54">
        <v>17.984950545868301</v>
      </c>
      <c r="BW45" s="98">
        <v>21.582831770956599</v>
      </c>
      <c r="BX45" s="54">
        <v>16.083774657384598</v>
      </c>
      <c r="BY45" s="54">
        <v>28.962021489124801</v>
      </c>
      <c r="BZ45" s="98">
        <v>22.878711628132798</v>
      </c>
      <c r="CA45" s="54">
        <v>17.179946768499502</v>
      </c>
      <c r="CB45" s="54">
        <v>30.467815344050599</v>
      </c>
      <c r="CC45" s="98">
        <v>15.393338043784899</v>
      </c>
      <c r="CD45" s="54">
        <v>13.118504359724</v>
      </c>
      <c r="CE45" s="54">
        <v>18.062642633082799</v>
      </c>
      <c r="CF45" s="98">
        <v>16.333412857276201</v>
      </c>
      <c r="CG45" s="54">
        <v>13.984501096763299</v>
      </c>
      <c r="CH45" s="54">
        <v>19.076860427146801</v>
      </c>
      <c r="CI45" s="98">
        <v>16.451527794236299</v>
      </c>
      <c r="CJ45" s="54">
        <v>14.295817933186999</v>
      </c>
      <c r="CK45" s="54">
        <v>18.9323037009462</v>
      </c>
      <c r="CL45" s="98">
        <v>17.480103574481401</v>
      </c>
      <c r="CM45" s="54">
        <v>15.251125206033599</v>
      </c>
      <c r="CN45" s="99">
        <v>20.034850992746101</v>
      </c>
    </row>
    <row r="46" spans="1:92" ht="18" customHeight="1" x14ac:dyDescent="0.35">
      <c r="A46" s="170"/>
      <c r="B46" s="171" t="s">
        <v>50</v>
      </c>
      <c r="C46" s="71">
        <v>144.70670108016699</v>
      </c>
      <c r="D46" s="72">
        <v>107.57730895448501</v>
      </c>
      <c r="E46" s="73">
        <v>194.65098672773499</v>
      </c>
      <c r="F46" s="71">
        <v>106.687476487865</v>
      </c>
      <c r="G46" s="72">
        <v>76.326427256183194</v>
      </c>
      <c r="H46" s="72">
        <v>149.125513253035</v>
      </c>
      <c r="I46" s="71">
        <v>147.20187854507299</v>
      </c>
      <c r="J46" s="72">
        <v>113.37767790619699</v>
      </c>
      <c r="K46" s="72">
        <v>191.116923960337</v>
      </c>
      <c r="L46" s="71">
        <v>108.291693994483</v>
      </c>
      <c r="M46" s="72">
        <v>80.461462390030107</v>
      </c>
      <c r="N46" s="72">
        <v>145.74792254394501</v>
      </c>
      <c r="O46" s="71">
        <v>146.515237149109</v>
      </c>
      <c r="P46" s="72">
        <v>120.42778353030999</v>
      </c>
      <c r="Q46" s="72">
        <v>178.25383883659001</v>
      </c>
      <c r="R46" s="71">
        <v>107.754819584383</v>
      </c>
      <c r="S46" s="72">
        <v>86.298816805666306</v>
      </c>
      <c r="T46" s="72">
        <v>134.54531097233499</v>
      </c>
      <c r="U46" s="71">
        <v>97.2891215236682</v>
      </c>
      <c r="V46" s="72">
        <v>69.298987988568896</v>
      </c>
      <c r="W46" s="72">
        <v>136.58457997118799</v>
      </c>
      <c r="X46" s="71">
        <v>138.54979728401</v>
      </c>
      <c r="Y46" s="72">
        <v>104.344443794604</v>
      </c>
      <c r="Z46" s="72">
        <v>183.96807371197201</v>
      </c>
      <c r="AA46" s="71">
        <v>96.416232357233298</v>
      </c>
      <c r="AB46" s="72">
        <v>68.390655266593697</v>
      </c>
      <c r="AC46" s="72">
        <v>135.92631662508401</v>
      </c>
      <c r="AD46" s="71">
        <v>126.20957807121501</v>
      </c>
      <c r="AE46" s="72">
        <v>93.636417190665696</v>
      </c>
      <c r="AF46" s="72">
        <v>170.113915876118</v>
      </c>
      <c r="AG46" s="71">
        <v>97.107403464155297</v>
      </c>
      <c r="AH46" s="72">
        <v>76.288477946750007</v>
      </c>
      <c r="AI46" s="72">
        <v>123.60775914460299</v>
      </c>
      <c r="AJ46" s="71">
        <v>132.381835527052</v>
      </c>
      <c r="AK46" s="72">
        <v>107.79164892172599</v>
      </c>
      <c r="AL46" s="72">
        <v>162.581707885713</v>
      </c>
      <c r="AM46" s="71"/>
      <c r="AN46" s="72"/>
      <c r="AO46" s="72"/>
      <c r="AP46" s="71"/>
      <c r="AQ46" s="72"/>
      <c r="AR46" s="72"/>
      <c r="AS46" s="71">
        <v>111.30532963250199</v>
      </c>
      <c r="AT46" s="72">
        <v>89.655257276545399</v>
      </c>
      <c r="AU46" s="72">
        <v>138.18349063887999</v>
      </c>
      <c r="AV46" s="71">
        <v>115.561730378994</v>
      </c>
      <c r="AW46" s="72">
        <v>94.303623481927403</v>
      </c>
      <c r="AX46" s="72">
        <v>141.61188123112399</v>
      </c>
      <c r="AY46" s="71">
        <v>112.679734764255</v>
      </c>
      <c r="AZ46" s="72">
        <v>91.113314955631495</v>
      </c>
      <c r="BA46" s="72">
        <v>139.350902035839</v>
      </c>
      <c r="BB46" s="71">
        <v>115.167906744951</v>
      </c>
      <c r="BC46" s="72">
        <v>94.183590882952103</v>
      </c>
      <c r="BD46" s="72">
        <v>140.827575373477</v>
      </c>
      <c r="BE46" s="71"/>
      <c r="BF46" s="72"/>
      <c r="BG46" s="72"/>
      <c r="BH46" s="71"/>
      <c r="BI46" s="72"/>
      <c r="BJ46" s="72"/>
      <c r="BK46" s="71">
        <v>83.286667649262398</v>
      </c>
      <c r="BL46" s="72">
        <v>63.584958138502301</v>
      </c>
      <c r="BM46" s="72">
        <v>109.092924037302</v>
      </c>
      <c r="BN46" s="71">
        <v>93.635698988484194</v>
      </c>
      <c r="BO46" s="72">
        <v>73.640519853166197</v>
      </c>
      <c r="BP46" s="72">
        <v>119.060052027662</v>
      </c>
      <c r="BQ46" s="71">
        <v>82.709678719241296</v>
      </c>
      <c r="BR46" s="72">
        <v>63.454257564689101</v>
      </c>
      <c r="BS46" s="72">
        <v>107.808226215019</v>
      </c>
      <c r="BT46" s="71">
        <v>95.2348285371571</v>
      </c>
      <c r="BU46" s="72">
        <v>75.525495251383106</v>
      </c>
      <c r="BV46" s="72">
        <v>120.08756164145299</v>
      </c>
      <c r="BW46" s="71">
        <v>118.108501926478</v>
      </c>
      <c r="BX46" s="72">
        <v>95.546730746141407</v>
      </c>
      <c r="BY46" s="72">
        <v>145.99786008774799</v>
      </c>
      <c r="BZ46" s="71">
        <v>125.75912511895299</v>
      </c>
      <c r="CA46" s="72">
        <v>102.73112124654</v>
      </c>
      <c r="CB46" s="72">
        <v>153.949040551498</v>
      </c>
      <c r="CC46" s="71">
        <v>106.614936297423</v>
      </c>
      <c r="CD46" s="72">
        <v>95.661638563272305</v>
      </c>
      <c r="CE46" s="72">
        <v>118.822391215736</v>
      </c>
      <c r="CF46" s="71">
        <v>105.72365141928699</v>
      </c>
      <c r="CG46" s="72">
        <v>95.188667328243099</v>
      </c>
      <c r="CH46" s="72">
        <v>117.424592476781</v>
      </c>
      <c r="CI46" s="71">
        <v>109.144745489386</v>
      </c>
      <c r="CJ46" s="72">
        <v>99.104534388925501</v>
      </c>
      <c r="CK46" s="72">
        <v>120.202123357879</v>
      </c>
      <c r="CL46" s="71">
        <v>109.441614448869</v>
      </c>
      <c r="CM46" s="72">
        <v>99.711864660220996</v>
      </c>
      <c r="CN46" s="73">
        <v>120.12078014977899</v>
      </c>
    </row>
    <row r="47" spans="1:92" ht="18" customHeight="1" x14ac:dyDescent="0.35">
      <c r="A47" s="166" t="s">
        <v>51</v>
      </c>
      <c r="B47" s="167" t="s">
        <v>52</v>
      </c>
      <c r="C47" s="95">
        <v>8.7280146343477494</v>
      </c>
      <c r="D47" s="96">
        <v>4.7470261180301199</v>
      </c>
      <c r="E47" s="97">
        <v>16.0475711663032</v>
      </c>
      <c r="F47" s="98">
        <v>4.7787102443492797</v>
      </c>
      <c r="G47" s="96">
        <v>2.0533269529479501</v>
      </c>
      <c r="H47" s="96">
        <v>11.1214979994604</v>
      </c>
      <c r="I47" s="95">
        <v>9.2385696918272906</v>
      </c>
      <c r="J47" s="96">
        <v>5.4998068536131797</v>
      </c>
      <c r="K47" s="96">
        <v>15.5189395232447</v>
      </c>
      <c r="L47" s="98">
        <v>6.7353641447221602</v>
      </c>
      <c r="M47" s="96">
        <v>3.8520915869424499</v>
      </c>
      <c r="N47" s="96">
        <v>11.776752742791601</v>
      </c>
      <c r="O47" s="95">
        <v>8.9760687334389804</v>
      </c>
      <c r="P47" s="96">
        <v>6.0423712467096999</v>
      </c>
      <c r="Q47" s="96">
        <v>13.334137645265301</v>
      </c>
      <c r="R47" s="95">
        <v>5.85931784134256</v>
      </c>
      <c r="S47" s="96">
        <v>3.6706985644657499</v>
      </c>
      <c r="T47" s="96">
        <v>9.3528806473576491</v>
      </c>
      <c r="U47" s="95">
        <v>6.2108947021119798</v>
      </c>
      <c r="V47" s="96">
        <v>3.0393090935821299</v>
      </c>
      <c r="W47" s="96">
        <v>12.6920993597455</v>
      </c>
      <c r="X47" s="95">
        <v>11.718042016166599</v>
      </c>
      <c r="Y47" s="96">
        <v>6.85531471675014</v>
      </c>
      <c r="Z47" s="96">
        <v>20.0300809468512</v>
      </c>
      <c r="AA47" s="95"/>
      <c r="AB47" s="96"/>
      <c r="AC47" s="96"/>
      <c r="AD47" s="95">
        <v>15.8902550299337</v>
      </c>
      <c r="AE47" s="96">
        <v>10.2316534919104</v>
      </c>
      <c r="AF47" s="96">
        <v>24.678338170460101</v>
      </c>
      <c r="AG47" s="95">
        <v>4.4106522416203804</v>
      </c>
      <c r="AH47" s="96">
        <v>2.4062868726391899</v>
      </c>
      <c r="AI47" s="96">
        <v>8.08459432568573</v>
      </c>
      <c r="AJ47" s="95">
        <v>13.8287732631781</v>
      </c>
      <c r="AK47" s="96">
        <v>9.8381515644253792</v>
      </c>
      <c r="AL47" s="96">
        <v>19.438099597478601</v>
      </c>
      <c r="AM47" s="98"/>
      <c r="AN47" s="96"/>
      <c r="AO47" s="96"/>
      <c r="AP47" s="98">
        <v>0</v>
      </c>
      <c r="AQ47" s="96"/>
      <c r="AR47" s="96"/>
      <c r="AS47" s="95">
        <v>5.96005922511387</v>
      </c>
      <c r="AT47" s="96">
        <v>3.6251120589417498</v>
      </c>
      <c r="AU47" s="96">
        <v>9.7989539052303307</v>
      </c>
      <c r="AV47" s="95">
        <v>7.4445483349328896</v>
      </c>
      <c r="AW47" s="96">
        <v>4.8254632991534896</v>
      </c>
      <c r="AX47" s="96">
        <v>11.4851769613239</v>
      </c>
      <c r="AY47" s="95">
        <v>6.1207025170089198</v>
      </c>
      <c r="AZ47" s="96">
        <v>3.7745509428480601</v>
      </c>
      <c r="BA47" s="96">
        <v>9.9251539769792991</v>
      </c>
      <c r="BB47" s="95">
        <v>7.2863187565889902</v>
      </c>
      <c r="BC47" s="96">
        <v>4.7216079639698796</v>
      </c>
      <c r="BD47" s="96">
        <v>11.244144246567799</v>
      </c>
      <c r="BE47" s="95">
        <v>0</v>
      </c>
      <c r="BF47" s="96"/>
      <c r="BG47" s="96"/>
      <c r="BH47" s="95"/>
      <c r="BI47" s="96"/>
      <c r="BJ47" s="96"/>
      <c r="BK47" s="95">
        <v>7.0228835291263696</v>
      </c>
      <c r="BL47" s="96">
        <v>4.5479422811519497</v>
      </c>
      <c r="BM47" s="96">
        <v>10.844661170849699</v>
      </c>
      <c r="BN47" s="95">
        <v>6.5656965278425599</v>
      </c>
      <c r="BO47" s="96">
        <v>4.2239789885591303</v>
      </c>
      <c r="BP47" s="96">
        <v>10.205630996859901</v>
      </c>
      <c r="BQ47" s="95">
        <v>6.6930374137370396</v>
      </c>
      <c r="BR47" s="96">
        <v>4.3354120941311498</v>
      </c>
      <c r="BS47" s="96">
        <v>10.332754729896401</v>
      </c>
      <c r="BT47" s="95">
        <v>6.7546768229571104</v>
      </c>
      <c r="BU47" s="96">
        <v>4.43152665409007</v>
      </c>
      <c r="BV47" s="96">
        <v>10.2956977457156</v>
      </c>
      <c r="BW47" s="95">
        <v>7.5627540515747196</v>
      </c>
      <c r="BX47" s="96">
        <v>4.8574411139509097</v>
      </c>
      <c r="BY47" s="96">
        <v>11.7747693698934</v>
      </c>
      <c r="BZ47" s="95">
        <v>8.4855136148584904</v>
      </c>
      <c r="CA47" s="96">
        <v>5.55475047480585</v>
      </c>
      <c r="CB47" s="96">
        <v>12.9625879028284</v>
      </c>
      <c r="CC47" s="95">
        <v>6.1675344923558404</v>
      </c>
      <c r="CD47" s="96">
        <v>4.9513243241308302</v>
      </c>
      <c r="CE47" s="96">
        <v>7.6824863863217701</v>
      </c>
      <c r="CF47" s="95">
        <v>7.7783998104903</v>
      </c>
      <c r="CG47" s="96">
        <v>6.4039075908695198</v>
      </c>
      <c r="CH47" s="96">
        <v>9.4479039169927095</v>
      </c>
      <c r="CI47" s="95">
        <v>6.39712576506491</v>
      </c>
      <c r="CJ47" s="96">
        <v>5.2553571868882196</v>
      </c>
      <c r="CK47" s="96">
        <v>7.7869527415107003</v>
      </c>
      <c r="CL47" s="95">
        <v>7.8955822585374396</v>
      </c>
      <c r="CM47" s="96">
        <v>6.6166715662830402</v>
      </c>
      <c r="CN47" s="97">
        <v>9.4216886204541108</v>
      </c>
    </row>
    <row r="48" spans="1:92" ht="18" customHeight="1" x14ac:dyDescent="0.35">
      <c r="A48" s="168"/>
      <c r="B48" s="169" t="s">
        <v>132</v>
      </c>
      <c r="C48" s="98">
        <v>7.7169859885854502</v>
      </c>
      <c r="D48" s="54">
        <v>3.6265813922469698</v>
      </c>
      <c r="E48" s="99">
        <v>16.4209392557234</v>
      </c>
      <c r="F48" s="98"/>
      <c r="G48" s="54"/>
      <c r="H48" s="54"/>
      <c r="I48" s="98">
        <v>8.3312053509944093</v>
      </c>
      <c r="J48" s="54">
        <v>4.4264276736837704</v>
      </c>
      <c r="K48" s="54">
        <v>15.6805866304089</v>
      </c>
      <c r="L48" s="98"/>
      <c r="M48" s="54"/>
      <c r="N48" s="54"/>
      <c r="O48" s="98">
        <v>8.0613498234399703</v>
      </c>
      <c r="P48" s="54">
        <v>4.9580269949567004</v>
      </c>
      <c r="Q48" s="54">
        <v>13.1071010791145</v>
      </c>
      <c r="R48" s="98">
        <v>3.84877912271156</v>
      </c>
      <c r="S48" s="54">
        <v>1.8951986552758699</v>
      </c>
      <c r="T48" s="54">
        <v>7.8161203281690197</v>
      </c>
      <c r="U48" s="98">
        <v>5.6470967010027397</v>
      </c>
      <c r="V48" s="54">
        <v>2.3343613303970399</v>
      </c>
      <c r="W48" s="54">
        <v>13.6609961513765</v>
      </c>
      <c r="X48" s="98">
        <v>12.0491904794645</v>
      </c>
      <c r="Y48" s="54">
        <v>6.5911370874430997</v>
      </c>
      <c r="Z48" s="54">
        <v>22.027002212866901</v>
      </c>
      <c r="AA48" s="98"/>
      <c r="AB48" s="54"/>
      <c r="AC48" s="54"/>
      <c r="AD48" s="98">
        <v>15.752459615569601</v>
      </c>
      <c r="AE48" s="54">
        <v>9.4380328269341405</v>
      </c>
      <c r="AF48" s="54">
        <v>26.291494052872</v>
      </c>
      <c r="AG48" s="98">
        <v>4.4369233022587098</v>
      </c>
      <c r="AH48" s="54">
        <v>2.20535489137069</v>
      </c>
      <c r="AI48" s="54">
        <v>8.9265852254240592</v>
      </c>
      <c r="AJ48" s="98">
        <v>13.942543953944</v>
      </c>
      <c r="AK48" s="54">
        <v>9.4360773146088093</v>
      </c>
      <c r="AL48" s="54">
        <v>20.601201688619099</v>
      </c>
      <c r="AM48" s="98">
        <v>0</v>
      </c>
      <c r="AN48" s="54"/>
      <c r="AO48" s="54"/>
      <c r="AP48" s="98">
        <v>0</v>
      </c>
      <c r="AQ48" s="54"/>
      <c r="AR48" s="54"/>
      <c r="AS48" s="98">
        <v>3.9675466161244199</v>
      </c>
      <c r="AT48" s="54">
        <v>1.8694534486324299</v>
      </c>
      <c r="AU48" s="54">
        <v>8.4203359878448705</v>
      </c>
      <c r="AV48" s="98">
        <v>6.1603707799196599</v>
      </c>
      <c r="AW48" s="54">
        <v>3.45672421613415</v>
      </c>
      <c r="AX48" s="54">
        <v>10.978650818875501</v>
      </c>
      <c r="AY48" s="98">
        <v>3.9038710823630498</v>
      </c>
      <c r="AZ48" s="54">
        <v>1.8392911484857599</v>
      </c>
      <c r="BA48" s="54">
        <v>8.2859146254562699</v>
      </c>
      <c r="BB48" s="98">
        <v>6.0350755699207301</v>
      </c>
      <c r="BC48" s="54">
        <v>3.3857520103249801</v>
      </c>
      <c r="BD48" s="54">
        <v>10.7574733836334</v>
      </c>
      <c r="BE48" s="98">
        <v>0</v>
      </c>
      <c r="BF48" s="54"/>
      <c r="BG48" s="54"/>
      <c r="BH48" s="98">
        <v>0</v>
      </c>
      <c r="BI48" s="54"/>
      <c r="BJ48" s="54"/>
      <c r="BK48" s="98">
        <v>7.7127789192684997</v>
      </c>
      <c r="BL48" s="54">
        <v>4.8281093100501096</v>
      </c>
      <c r="BM48" s="54">
        <v>12.3209635154046</v>
      </c>
      <c r="BN48" s="98">
        <v>5.3435556494616101</v>
      </c>
      <c r="BO48" s="54">
        <v>3.0009784419082801</v>
      </c>
      <c r="BP48" s="54">
        <v>9.5147591132764795</v>
      </c>
      <c r="BQ48" s="98">
        <v>7.3455522170198204</v>
      </c>
      <c r="BR48" s="54">
        <v>4.5992097593453796</v>
      </c>
      <c r="BS48" s="54">
        <v>11.731827900070501</v>
      </c>
      <c r="BT48" s="98">
        <v>5.1010857007951396</v>
      </c>
      <c r="BU48" s="54">
        <v>2.8650588391085599</v>
      </c>
      <c r="BV48" s="54">
        <v>9.0822132417192805</v>
      </c>
      <c r="BW48" s="98">
        <v>6.6997051112722801</v>
      </c>
      <c r="BX48" s="54">
        <v>3.8516817331462998</v>
      </c>
      <c r="BY48" s="54">
        <v>11.6536234527722</v>
      </c>
      <c r="BZ48" s="98">
        <v>7.7929693066406998</v>
      </c>
      <c r="CA48" s="54">
        <v>4.6459587648983698</v>
      </c>
      <c r="CB48" s="54">
        <v>13.071655106601501</v>
      </c>
      <c r="CC48" s="98">
        <v>5.4120866528776403</v>
      </c>
      <c r="CD48" s="54">
        <v>4.12722590903451</v>
      </c>
      <c r="CE48" s="54">
        <v>7.0969417676262498</v>
      </c>
      <c r="CF48" s="98">
        <v>6.8096625360212499</v>
      </c>
      <c r="CG48" s="54">
        <v>5.3372517430366901</v>
      </c>
      <c r="CH48" s="54">
        <v>8.6882736822355096</v>
      </c>
      <c r="CI48" s="98">
        <v>5.6171958725629496</v>
      </c>
      <c r="CJ48" s="54">
        <v>4.40381762513874</v>
      </c>
      <c r="CK48" s="54">
        <v>7.1648946792487003</v>
      </c>
      <c r="CL48" s="98">
        <v>6.97826417718694</v>
      </c>
      <c r="CM48" s="54">
        <v>5.5984291027039204</v>
      </c>
      <c r="CN48" s="99">
        <v>8.6981848002846505</v>
      </c>
    </row>
    <row r="49" spans="1:92" ht="18" customHeight="1" x14ac:dyDescent="0.35">
      <c r="A49" s="170"/>
      <c r="B49" s="171" t="s">
        <v>53</v>
      </c>
      <c r="C49" s="98"/>
      <c r="D49" s="72"/>
      <c r="E49" s="73"/>
      <c r="F49" s="98"/>
      <c r="G49" s="72"/>
      <c r="H49" s="72"/>
      <c r="I49" s="98">
        <v>12.984355816804101</v>
      </c>
      <c r="J49" s="72">
        <v>5.3820151605542996</v>
      </c>
      <c r="K49" s="72">
        <v>31.3253476528688</v>
      </c>
      <c r="L49" s="98">
        <v>18.4319133027908</v>
      </c>
      <c r="M49" s="72">
        <v>9.1905455540246308</v>
      </c>
      <c r="N49" s="72">
        <v>36.965752033384298</v>
      </c>
      <c r="O49" s="71">
        <v>12.752216028563099</v>
      </c>
      <c r="P49" s="72">
        <v>6.6101333548685997</v>
      </c>
      <c r="Q49" s="72">
        <v>24.601472452801101</v>
      </c>
      <c r="R49" s="71">
        <v>14.159234090050001</v>
      </c>
      <c r="S49" s="72">
        <v>7.8168355883676996</v>
      </c>
      <c r="T49" s="72">
        <v>25.647707150854799</v>
      </c>
      <c r="U49" s="71"/>
      <c r="V49" s="72"/>
      <c r="W49" s="72"/>
      <c r="X49" s="71"/>
      <c r="Y49" s="72"/>
      <c r="Z49" s="72"/>
      <c r="AA49" s="71">
        <v>0</v>
      </c>
      <c r="AB49" s="72"/>
      <c r="AC49" s="72"/>
      <c r="AD49" s="71">
        <v>16.459102766154899</v>
      </c>
      <c r="AE49" s="72">
        <v>7.3305833386737502</v>
      </c>
      <c r="AF49" s="72">
        <v>36.955048643626697</v>
      </c>
      <c r="AG49" s="71"/>
      <c r="AH49" s="72"/>
      <c r="AI49" s="72"/>
      <c r="AJ49" s="71">
        <v>13.359104514119201</v>
      </c>
      <c r="AK49" s="72">
        <v>6.8943190901628899</v>
      </c>
      <c r="AL49" s="72">
        <v>25.885902738937901</v>
      </c>
      <c r="AM49" s="71"/>
      <c r="AN49" s="72"/>
      <c r="AO49" s="72"/>
      <c r="AP49" s="71">
        <v>0</v>
      </c>
      <c r="AQ49" s="72"/>
      <c r="AR49" s="72"/>
      <c r="AS49" s="71">
        <v>14.185559995557499</v>
      </c>
      <c r="AT49" s="72">
        <v>7.5803618565575501</v>
      </c>
      <c r="AU49" s="72">
        <v>26.546240957281199</v>
      </c>
      <c r="AV49" s="71">
        <v>12.7458967030644</v>
      </c>
      <c r="AW49" s="72">
        <v>7.0103768936555602</v>
      </c>
      <c r="AX49" s="72">
        <v>23.173915643852801</v>
      </c>
      <c r="AY49" s="71">
        <v>15.272237413880401</v>
      </c>
      <c r="AZ49" s="72">
        <v>8.4072795407795091</v>
      </c>
      <c r="BA49" s="72">
        <v>27.742771546323699</v>
      </c>
      <c r="BB49" s="71">
        <v>12.451707296424599</v>
      </c>
      <c r="BC49" s="72">
        <v>6.8481747866291798</v>
      </c>
      <c r="BD49" s="72">
        <v>22.6403413210998</v>
      </c>
      <c r="BE49" s="71">
        <v>0</v>
      </c>
      <c r="BF49" s="72"/>
      <c r="BG49" s="72"/>
      <c r="BH49" s="71"/>
      <c r="BI49" s="72"/>
      <c r="BJ49" s="72"/>
      <c r="BK49" s="71"/>
      <c r="BL49" s="72"/>
      <c r="BM49" s="72"/>
      <c r="BN49" s="71">
        <v>11.610944769363901</v>
      </c>
      <c r="BO49" s="72">
        <v>6.0060179525380502</v>
      </c>
      <c r="BP49" s="72">
        <v>22.446492751532499</v>
      </c>
      <c r="BQ49" s="71"/>
      <c r="BR49" s="72"/>
      <c r="BS49" s="72"/>
      <c r="BT49" s="71">
        <v>13.5810401734206</v>
      </c>
      <c r="BU49" s="72">
        <v>7.4806353491448903</v>
      </c>
      <c r="BV49" s="72">
        <v>24.656281663715699</v>
      </c>
      <c r="BW49" s="71">
        <v>11.125597112823201</v>
      </c>
      <c r="BX49" s="72">
        <v>5.5321495598055499</v>
      </c>
      <c r="BY49" s="72">
        <v>22.374469413515101</v>
      </c>
      <c r="BZ49" s="71">
        <v>11.344478579552501</v>
      </c>
      <c r="CA49" s="72">
        <v>5.6330543986380599</v>
      </c>
      <c r="CB49" s="72">
        <v>22.8467870420426</v>
      </c>
      <c r="CC49" s="71">
        <v>9.2861781373812509</v>
      </c>
      <c r="CD49" s="72">
        <v>6.4357686170263104</v>
      </c>
      <c r="CE49" s="72">
        <v>13.3990374002945</v>
      </c>
      <c r="CF49" s="71">
        <v>11.777545994836901</v>
      </c>
      <c r="CG49" s="72">
        <v>8.6462142988184798</v>
      </c>
      <c r="CH49" s="72">
        <v>16.042927559574</v>
      </c>
      <c r="CI49" s="71">
        <v>9.6168363469319793</v>
      </c>
      <c r="CJ49" s="72">
        <v>6.9504255491249003</v>
      </c>
      <c r="CK49" s="72">
        <v>13.3061696251557</v>
      </c>
      <c r="CL49" s="71">
        <v>11.6824594661639</v>
      </c>
      <c r="CM49" s="72">
        <v>8.8048913997561602</v>
      </c>
      <c r="CN49" s="73">
        <v>15.5004591177969</v>
      </c>
    </row>
    <row r="50" spans="1:92" ht="18" customHeight="1" x14ac:dyDescent="0.35">
      <c r="A50" s="166" t="s">
        <v>54</v>
      </c>
      <c r="B50" s="167" t="s">
        <v>55</v>
      </c>
      <c r="C50" s="95">
        <v>28.507770063356599</v>
      </c>
      <c r="D50" s="96">
        <v>20.994422889758901</v>
      </c>
      <c r="E50" s="97">
        <v>38.709944934073199</v>
      </c>
      <c r="F50" s="95">
        <v>23.426043439898901</v>
      </c>
      <c r="G50" s="96">
        <v>16.7499039900712</v>
      </c>
      <c r="H50" s="96">
        <v>32.763143691649098</v>
      </c>
      <c r="I50" s="95">
        <v>20.613779526377499</v>
      </c>
      <c r="J50" s="96">
        <v>15.074371939166401</v>
      </c>
      <c r="K50" s="96">
        <v>28.188763556911301</v>
      </c>
      <c r="L50" s="95">
        <v>13.6522940492977</v>
      </c>
      <c r="M50" s="96">
        <v>9.4079529644806996</v>
      </c>
      <c r="N50" s="96">
        <v>19.811443946645898</v>
      </c>
      <c r="O50" s="95">
        <v>24.185008278963199</v>
      </c>
      <c r="P50" s="96">
        <v>19.435521430562801</v>
      </c>
      <c r="Q50" s="96">
        <v>30.0951341873301</v>
      </c>
      <c r="R50" s="95">
        <v>17.826909651712899</v>
      </c>
      <c r="S50" s="96">
        <v>13.9100496638716</v>
      </c>
      <c r="T50" s="96">
        <v>22.846698280003299</v>
      </c>
      <c r="U50" s="95">
        <v>17.347636987115202</v>
      </c>
      <c r="V50" s="96">
        <v>12.0801076282871</v>
      </c>
      <c r="W50" s="96">
        <v>24.912071837177798</v>
      </c>
      <c r="X50" s="95">
        <v>22.176100854942501</v>
      </c>
      <c r="Y50" s="96">
        <v>16.199201517596801</v>
      </c>
      <c r="Z50" s="96">
        <v>30.3582524480837</v>
      </c>
      <c r="AA50" s="95">
        <v>15.897800149483601</v>
      </c>
      <c r="AB50" s="96">
        <v>10.7301533890165</v>
      </c>
      <c r="AC50" s="96">
        <v>23.554187944007399</v>
      </c>
      <c r="AD50" s="95">
        <v>19.6549955613843</v>
      </c>
      <c r="AE50" s="96">
        <v>13.9645692354815</v>
      </c>
      <c r="AF50" s="96">
        <v>27.664215344106001</v>
      </c>
      <c r="AG50" s="95">
        <v>16.684587276043299</v>
      </c>
      <c r="AH50" s="96">
        <v>12.7850077904945</v>
      </c>
      <c r="AI50" s="96">
        <v>21.7735848998759</v>
      </c>
      <c r="AJ50" s="95">
        <v>20.9360472091163</v>
      </c>
      <c r="AK50" s="96">
        <v>16.612155530049499</v>
      </c>
      <c r="AL50" s="96">
        <v>26.3853821949523</v>
      </c>
      <c r="AM50" s="98"/>
      <c r="AN50" s="54"/>
      <c r="AO50" s="54"/>
      <c r="AP50" s="98"/>
      <c r="AQ50" s="96"/>
      <c r="AR50" s="96"/>
      <c r="AS50" s="95">
        <v>19.546835860891498</v>
      </c>
      <c r="AT50" s="96">
        <v>15.216329628773</v>
      </c>
      <c r="AU50" s="96">
        <v>25.109786755023499</v>
      </c>
      <c r="AV50" s="95">
        <v>19.309335796006799</v>
      </c>
      <c r="AW50" s="96">
        <v>15.2372486537478</v>
      </c>
      <c r="AX50" s="96">
        <v>24.469670171802498</v>
      </c>
      <c r="AY50" s="95">
        <v>19.607732765136198</v>
      </c>
      <c r="AZ50" s="96">
        <v>15.318234395012301</v>
      </c>
      <c r="BA50" s="96">
        <v>25.098400656029799</v>
      </c>
      <c r="BB50" s="95">
        <v>19.322847766605001</v>
      </c>
      <c r="BC50" s="96">
        <v>15.2956264336889</v>
      </c>
      <c r="BD50" s="96">
        <v>24.410405643081798</v>
      </c>
      <c r="BE50" s="95"/>
      <c r="BF50" s="96"/>
      <c r="BG50" s="96"/>
      <c r="BH50" s="95"/>
      <c r="BI50" s="96"/>
      <c r="BJ50" s="96"/>
      <c r="BK50" s="95">
        <v>12.8281963241171</v>
      </c>
      <c r="BL50" s="96">
        <v>9.4563187948598895</v>
      </c>
      <c r="BM50" s="96">
        <v>17.402397751177901</v>
      </c>
      <c r="BN50" s="95">
        <v>15.2860945821168</v>
      </c>
      <c r="BO50" s="96">
        <v>11.601881942395</v>
      </c>
      <c r="BP50" s="96">
        <v>20.140240069119798</v>
      </c>
      <c r="BQ50" s="95">
        <v>12.573874912706501</v>
      </c>
      <c r="BR50" s="96">
        <v>9.3018741434523609</v>
      </c>
      <c r="BS50" s="96">
        <v>16.9968253582188</v>
      </c>
      <c r="BT50" s="95">
        <v>14.845513765293401</v>
      </c>
      <c r="BU50" s="96">
        <v>11.296626499916</v>
      </c>
      <c r="BV50" s="96">
        <v>19.509300316970901</v>
      </c>
      <c r="BW50" s="95">
        <v>22.1787653023712</v>
      </c>
      <c r="BX50" s="96">
        <v>17.752578636624399</v>
      </c>
      <c r="BY50" s="96">
        <v>27.7085171910099</v>
      </c>
      <c r="BZ50" s="95">
        <v>22.4474492421325</v>
      </c>
      <c r="CA50" s="96">
        <v>18.054296366080699</v>
      </c>
      <c r="CB50" s="96">
        <v>27.909588236558999</v>
      </c>
      <c r="CC50" s="95">
        <v>16.747794112107101</v>
      </c>
      <c r="CD50" s="96">
        <v>14.7915435509177</v>
      </c>
      <c r="CE50" s="96">
        <v>18.962767925875401</v>
      </c>
      <c r="CF50" s="95">
        <v>17.365458267928201</v>
      </c>
      <c r="CG50" s="96">
        <v>15.4221173606687</v>
      </c>
      <c r="CH50" s="96">
        <v>19.5536795501394</v>
      </c>
      <c r="CI50" s="95">
        <v>17.849501946971799</v>
      </c>
      <c r="CJ50" s="96">
        <v>16.014910138330801</v>
      </c>
      <c r="CK50" s="96">
        <v>19.894255853011899</v>
      </c>
      <c r="CL50" s="95">
        <v>18.317175565802199</v>
      </c>
      <c r="CM50" s="96">
        <v>16.504786205999</v>
      </c>
      <c r="CN50" s="97">
        <v>20.328583267953501</v>
      </c>
    </row>
    <row r="51" spans="1:92" ht="18" customHeight="1" x14ac:dyDescent="0.35">
      <c r="A51" s="168"/>
      <c r="B51" s="169" t="s">
        <v>138</v>
      </c>
      <c r="C51" s="98">
        <v>8.2841302083858199</v>
      </c>
      <c r="D51" s="54">
        <v>4.09412140897531</v>
      </c>
      <c r="E51" s="99">
        <v>16.762280952158299</v>
      </c>
      <c r="F51" s="98">
        <v>10.081886879847399</v>
      </c>
      <c r="G51" s="54">
        <v>5.3462225696449597</v>
      </c>
      <c r="H51" s="54">
        <v>19.012385237225601</v>
      </c>
      <c r="I51" s="98">
        <v>3.7980886992694201</v>
      </c>
      <c r="J51" s="54">
        <v>1.5589561710825799</v>
      </c>
      <c r="K51" s="54">
        <v>9.2532927064271497</v>
      </c>
      <c r="L51" s="98"/>
      <c r="M51" s="54"/>
      <c r="N51" s="54"/>
      <c r="O51" s="98">
        <v>5.6120045233432396</v>
      </c>
      <c r="P51" s="54">
        <v>3.22643911517148</v>
      </c>
      <c r="Q51" s="54">
        <v>9.7614099153243004</v>
      </c>
      <c r="R51" s="98">
        <v>4.9137024199203001</v>
      </c>
      <c r="S51" s="54">
        <v>2.76669533382915</v>
      </c>
      <c r="T51" s="54">
        <v>8.7268269752399199</v>
      </c>
      <c r="U51" s="98">
        <v>5.2313720339393797</v>
      </c>
      <c r="V51" s="54">
        <v>2.3501851171751298</v>
      </c>
      <c r="W51" s="54">
        <v>11.6447224337706</v>
      </c>
      <c r="X51" s="98"/>
      <c r="Y51" s="54"/>
      <c r="Z51" s="54"/>
      <c r="AA51" s="98">
        <v>5.2414493685517298</v>
      </c>
      <c r="AB51" s="54">
        <v>2.1674857615762702</v>
      </c>
      <c r="AC51" s="54">
        <v>12.6749582258442</v>
      </c>
      <c r="AD51" s="98"/>
      <c r="AE51" s="54"/>
      <c r="AF51" s="54"/>
      <c r="AG51" s="98">
        <v>5.23575227466669</v>
      </c>
      <c r="AH51" s="54">
        <v>2.8874910314992901</v>
      </c>
      <c r="AI51" s="54">
        <v>9.4937444247034009</v>
      </c>
      <c r="AJ51" s="98">
        <v>3.6970572715572598</v>
      </c>
      <c r="AK51" s="54">
        <v>1.8390215905659599</v>
      </c>
      <c r="AL51" s="54">
        <v>7.4323393152595001</v>
      </c>
      <c r="AM51" s="98">
        <v>0</v>
      </c>
      <c r="AN51" s="54"/>
      <c r="AO51" s="54"/>
      <c r="AP51" s="98">
        <v>0</v>
      </c>
      <c r="AQ51" s="54"/>
      <c r="AR51" s="54"/>
      <c r="AS51" s="98">
        <v>6.8003606434585198</v>
      </c>
      <c r="AT51" s="54">
        <v>3.8084050225655401</v>
      </c>
      <c r="AU51" s="54">
        <v>12.1428536636963</v>
      </c>
      <c r="AV51" s="98">
        <v>4.5220488858709</v>
      </c>
      <c r="AW51" s="54">
        <v>2.23392605136709</v>
      </c>
      <c r="AX51" s="54">
        <v>9.1538061941182605</v>
      </c>
      <c r="AY51" s="98">
        <v>6.6887982789336702</v>
      </c>
      <c r="AZ51" s="54">
        <v>3.7454496790428902</v>
      </c>
      <c r="BA51" s="54">
        <v>11.9451671361658</v>
      </c>
      <c r="BB51" s="98">
        <v>4.4357125739208003</v>
      </c>
      <c r="BC51" s="54">
        <v>2.1908009038090901</v>
      </c>
      <c r="BD51" s="54">
        <v>8.9809831665806197</v>
      </c>
      <c r="BE51" s="98">
        <v>0</v>
      </c>
      <c r="BF51" s="54"/>
      <c r="BG51" s="54"/>
      <c r="BH51" s="98">
        <v>0</v>
      </c>
      <c r="BI51" s="54"/>
      <c r="BJ51" s="54"/>
      <c r="BK51" s="98">
        <v>2.45779211778828</v>
      </c>
      <c r="BL51" s="54">
        <v>1.0999192728209399</v>
      </c>
      <c r="BM51" s="54">
        <v>5.4919867698741296</v>
      </c>
      <c r="BN51" s="98">
        <v>3.9470522836008999</v>
      </c>
      <c r="BO51" s="54">
        <v>2.0319803324725698</v>
      </c>
      <c r="BP51" s="54">
        <v>7.6670140357716399</v>
      </c>
      <c r="BQ51" s="98">
        <v>2.3435329929494602</v>
      </c>
      <c r="BR51" s="54">
        <v>1.0485331016639301</v>
      </c>
      <c r="BS51" s="54">
        <v>5.2379337193333004</v>
      </c>
      <c r="BT51" s="98">
        <v>3.7737153633601999</v>
      </c>
      <c r="BU51" s="54">
        <v>1.9416512879930099</v>
      </c>
      <c r="BV51" s="54">
        <v>7.3344414271117104</v>
      </c>
      <c r="BW51" s="98">
        <v>6.4339710036608402</v>
      </c>
      <c r="BX51" s="54">
        <v>3.8600786589724398</v>
      </c>
      <c r="BY51" s="54">
        <v>10.724129359314199</v>
      </c>
      <c r="BZ51" s="98">
        <v>6.3595206478252297</v>
      </c>
      <c r="CA51" s="54">
        <v>3.80793821671136</v>
      </c>
      <c r="CB51" s="54">
        <v>10.620840089428601</v>
      </c>
      <c r="CC51" s="98">
        <v>3.9523347350039901</v>
      </c>
      <c r="CD51" s="54">
        <v>2.8740158964562399</v>
      </c>
      <c r="CE51" s="54">
        <v>5.4352343272632098</v>
      </c>
      <c r="CF51" s="98">
        <v>3.8959635013040499</v>
      </c>
      <c r="CG51" s="54">
        <v>2.8310039199006498</v>
      </c>
      <c r="CH51" s="54">
        <v>5.3615367667968501</v>
      </c>
      <c r="CI51" s="98">
        <v>4.3937847566063599</v>
      </c>
      <c r="CJ51" s="54">
        <v>3.3512703539560098</v>
      </c>
      <c r="CK51" s="54">
        <v>5.7606049194441802</v>
      </c>
      <c r="CL51" s="98">
        <v>4.3372840376146202</v>
      </c>
      <c r="CM51" s="54">
        <v>3.3058333987476098</v>
      </c>
      <c r="CN51" s="99">
        <v>5.6905568290505197</v>
      </c>
    </row>
    <row r="52" spans="1:92" ht="18" customHeight="1" x14ac:dyDescent="0.35">
      <c r="A52" s="170"/>
      <c r="B52" s="171" t="s">
        <v>56</v>
      </c>
      <c r="C52" s="71">
        <v>111.99510382362099</v>
      </c>
      <c r="D52" s="72">
        <v>80.003857244771694</v>
      </c>
      <c r="E52" s="73">
        <v>156.77873183149899</v>
      </c>
      <c r="F52" s="71">
        <v>78.513458982675203</v>
      </c>
      <c r="G52" s="72">
        <v>53.275733960405603</v>
      </c>
      <c r="H52" s="72">
        <v>115.706772730819</v>
      </c>
      <c r="I52" s="71">
        <v>90.032400633157295</v>
      </c>
      <c r="J52" s="72">
        <v>64.523491180385804</v>
      </c>
      <c r="K52" s="72">
        <v>125.626078432554</v>
      </c>
      <c r="L52" s="71">
        <v>64.638302454962002</v>
      </c>
      <c r="M52" s="72">
        <v>43.919786610202998</v>
      </c>
      <c r="N52" s="72">
        <v>95.130474593165204</v>
      </c>
      <c r="O52" s="71">
        <v>100.858177629086</v>
      </c>
      <c r="P52" s="72">
        <v>79.585420884349901</v>
      </c>
      <c r="Q52" s="72">
        <v>127.817028315304</v>
      </c>
      <c r="R52" s="71">
        <v>71.135277967574893</v>
      </c>
      <c r="S52" s="72">
        <v>54.110192087808798</v>
      </c>
      <c r="T52" s="72">
        <v>93.517091259120207</v>
      </c>
      <c r="U52" s="71">
        <v>67.366064101507902</v>
      </c>
      <c r="V52" s="72">
        <v>45.011033181520702</v>
      </c>
      <c r="W52" s="72">
        <v>100.823870765793</v>
      </c>
      <c r="X52" s="71">
        <v>99.018398567028996</v>
      </c>
      <c r="Y52" s="72">
        <v>71.185359651037203</v>
      </c>
      <c r="Z52" s="72">
        <v>137.73398494919499</v>
      </c>
      <c r="AA52" s="71">
        <v>59.889402091279401</v>
      </c>
      <c r="AB52" s="72">
        <v>38.971783599394399</v>
      </c>
      <c r="AC52" s="72">
        <v>92.034291263658702</v>
      </c>
      <c r="AD52" s="71">
        <v>85.132777404839302</v>
      </c>
      <c r="AE52" s="72">
        <v>59.312586342636301</v>
      </c>
      <c r="AF52" s="72">
        <v>122.193116766046</v>
      </c>
      <c r="AG52" s="71">
        <v>63.947726640700701</v>
      </c>
      <c r="AH52" s="72">
        <v>47.660779600521202</v>
      </c>
      <c r="AI52" s="72">
        <v>85.8003535986863</v>
      </c>
      <c r="AJ52" s="71">
        <v>92.102133874424197</v>
      </c>
      <c r="AK52" s="72">
        <v>72.190900012409202</v>
      </c>
      <c r="AL52" s="72">
        <v>117.505157336509</v>
      </c>
      <c r="AM52" s="71"/>
      <c r="AN52" s="72"/>
      <c r="AO52" s="72"/>
      <c r="AP52" s="71"/>
      <c r="AQ52" s="72"/>
      <c r="AR52" s="72"/>
      <c r="AS52" s="71">
        <v>72.166900220038002</v>
      </c>
      <c r="AT52" s="72">
        <v>55.374933244582898</v>
      </c>
      <c r="AU52" s="72">
        <v>94.050885160722203</v>
      </c>
      <c r="AV52" s="71">
        <v>80.354289450670507</v>
      </c>
      <c r="AW52" s="72">
        <v>63.111001646052699</v>
      </c>
      <c r="AX52" s="72">
        <v>102.308815653633</v>
      </c>
      <c r="AY52" s="71">
        <v>72.939744362023703</v>
      </c>
      <c r="AZ52" s="72">
        <v>56.236084189604199</v>
      </c>
      <c r="BA52" s="72">
        <v>94.604849968925294</v>
      </c>
      <c r="BB52" s="71">
        <v>80.779995613326804</v>
      </c>
      <c r="BC52" s="72">
        <v>63.673195043364601</v>
      </c>
      <c r="BD52" s="72">
        <v>102.48280594126</v>
      </c>
      <c r="BE52" s="71"/>
      <c r="BF52" s="72"/>
      <c r="BG52" s="72"/>
      <c r="BH52" s="71"/>
      <c r="BI52" s="72"/>
      <c r="BJ52" s="72"/>
      <c r="BK52" s="71">
        <v>55.639352150243901</v>
      </c>
      <c r="BL52" s="72">
        <v>40.023719202412501</v>
      </c>
      <c r="BM52" s="72">
        <v>77.347572124487797</v>
      </c>
      <c r="BN52" s="71">
        <v>62.095987147785202</v>
      </c>
      <c r="BO52" s="72">
        <v>45.937041923209698</v>
      </c>
      <c r="BP52" s="72">
        <v>83.939049151305994</v>
      </c>
      <c r="BQ52" s="71">
        <v>54.806824889139598</v>
      </c>
      <c r="BR52" s="72">
        <v>39.601408373078598</v>
      </c>
      <c r="BS52" s="72">
        <v>75.850536075146493</v>
      </c>
      <c r="BT52" s="71">
        <v>60.552168706607198</v>
      </c>
      <c r="BU52" s="72">
        <v>44.952094707398103</v>
      </c>
      <c r="BV52" s="72">
        <v>81.566057353718506</v>
      </c>
      <c r="BW52" s="71">
        <v>87.176505868842099</v>
      </c>
      <c r="BX52" s="72">
        <v>68.220566954928302</v>
      </c>
      <c r="BY52" s="72">
        <v>111.39958981169499</v>
      </c>
      <c r="BZ52" s="71">
        <v>88.861718567349897</v>
      </c>
      <c r="CA52" s="72">
        <v>70.041144102700898</v>
      </c>
      <c r="CB52" s="72">
        <v>112.739520861687</v>
      </c>
      <c r="CC52" s="71">
        <v>69.570075130404703</v>
      </c>
      <c r="CD52" s="72">
        <v>60.851042785116697</v>
      </c>
      <c r="CE52" s="72">
        <v>79.538412689846993</v>
      </c>
      <c r="CF52" s="71">
        <v>72.970295637838305</v>
      </c>
      <c r="CG52" s="72">
        <v>64.293742766589602</v>
      </c>
      <c r="CH52" s="72">
        <v>82.817764472105097</v>
      </c>
      <c r="CI52" s="71">
        <v>73.397462655916101</v>
      </c>
      <c r="CJ52" s="72">
        <v>65.258396418792003</v>
      </c>
      <c r="CK52" s="72">
        <v>82.551638102699201</v>
      </c>
      <c r="CL52" s="71">
        <v>76.0290354642176</v>
      </c>
      <c r="CM52" s="72">
        <v>67.992696683714499</v>
      </c>
      <c r="CN52" s="73">
        <v>85.015222451145704</v>
      </c>
    </row>
    <row r="53" spans="1:92" ht="18" customHeight="1" x14ac:dyDescent="0.35">
      <c r="A53" s="166" t="s">
        <v>57</v>
      </c>
      <c r="B53" s="167" t="s">
        <v>58</v>
      </c>
      <c r="C53" s="95">
        <v>9.4543845965038997</v>
      </c>
      <c r="D53" s="96">
        <v>5.2558162365614596</v>
      </c>
      <c r="E53" s="97">
        <v>17.006946985096501</v>
      </c>
      <c r="F53" s="95">
        <v>8.1254789504932496</v>
      </c>
      <c r="G53" s="96">
        <v>4.40109230769911</v>
      </c>
      <c r="H53" s="96">
        <v>15.0015958673282</v>
      </c>
      <c r="I53" s="95">
        <v>10.8294085468641</v>
      </c>
      <c r="J53" s="96">
        <v>6.9357768637048398</v>
      </c>
      <c r="K53" s="96">
        <v>16.908861369027601</v>
      </c>
      <c r="L53" s="95">
        <v>5.5447099197417797</v>
      </c>
      <c r="M53" s="96">
        <v>2.9681650438188898</v>
      </c>
      <c r="N53" s="97">
        <v>10.3578499309214</v>
      </c>
      <c r="O53" s="95">
        <v>10.031966858549699</v>
      </c>
      <c r="P53" s="96">
        <v>7.0294487704119799</v>
      </c>
      <c r="Q53" s="96">
        <v>14.3169631557241</v>
      </c>
      <c r="R53" s="95">
        <v>6.6888788483339203</v>
      </c>
      <c r="S53" s="96">
        <v>4.3282817877389901</v>
      </c>
      <c r="T53" s="96">
        <v>10.336919461766501</v>
      </c>
      <c r="U53" s="95">
        <v>10.8319892585086</v>
      </c>
      <c r="V53" s="96">
        <v>6.4747527104195202</v>
      </c>
      <c r="W53" s="96">
        <v>18.121462941376802</v>
      </c>
      <c r="X53" s="95">
        <v>9.1379412200161898</v>
      </c>
      <c r="Y53" s="96">
        <v>5.2359074852754999</v>
      </c>
      <c r="Z53" s="96">
        <v>15.947945981722601</v>
      </c>
      <c r="AA53" s="95">
        <v>5.5241940994334797</v>
      </c>
      <c r="AB53" s="96">
        <v>2.7172039195931701</v>
      </c>
      <c r="AC53" s="96">
        <v>11.230927582639699</v>
      </c>
      <c r="AD53" s="95">
        <v>3.9161749145890199</v>
      </c>
      <c r="AE53" s="96">
        <v>1.75276302368754</v>
      </c>
      <c r="AF53" s="96">
        <v>8.7498570852954405</v>
      </c>
      <c r="AG53" s="95">
        <v>8.2243763729597408</v>
      </c>
      <c r="AH53" s="96">
        <v>5.4194551709849597</v>
      </c>
      <c r="AI53" s="96">
        <v>12.4810270756064</v>
      </c>
      <c r="AJ53" s="95">
        <v>6.4982562447321799</v>
      </c>
      <c r="AK53" s="96">
        <v>4.1137018677472597</v>
      </c>
      <c r="AL53" s="96">
        <v>10.265044862214401</v>
      </c>
      <c r="AM53" s="98">
        <v>0</v>
      </c>
      <c r="AN53" s="54"/>
      <c r="AO53" s="54"/>
      <c r="AP53" s="98">
        <v>0</v>
      </c>
      <c r="AQ53" s="54"/>
      <c r="AR53" s="96"/>
      <c r="AS53" s="95">
        <v>7.9960446983242299</v>
      </c>
      <c r="AT53" s="96">
        <v>5.3684458227916299</v>
      </c>
      <c r="AU53" s="96">
        <v>11.909728239438801</v>
      </c>
      <c r="AV53" s="95">
        <v>9.0255670862620505</v>
      </c>
      <c r="AW53" s="96">
        <v>5.8852871155839903</v>
      </c>
      <c r="AX53" s="96">
        <v>13.8414421639535</v>
      </c>
      <c r="AY53" s="95">
        <v>7.8498081639320603</v>
      </c>
      <c r="AZ53" s="96">
        <v>5.2696602524195297</v>
      </c>
      <c r="BA53" s="96">
        <v>11.693256350301199</v>
      </c>
      <c r="BB53" s="95">
        <v>8.8438264818537</v>
      </c>
      <c r="BC53" s="96">
        <v>5.7650992301472197</v>
      </c>
      <c r="BD53" s="96">
        <v>13.566681806991101</v>
      </c>
      <c r="BE53" s="95">
        <v>0</v>
      </c>
      <c r="BF53" s="96"/>
      <c r="BG53" s="96"/>
      <c r="BH53" s="95"/>
      <c r="BI53" s="96"/>
      <c r="BJ53" s="96"/>
      <c r="BK53" s="95">
        <v>8.5910375916921904</v>
      </c>
      <c r="BL53" s="96">
        <v>5.7567887573940499</v>
      </c>
      <c r="BM53" s="96">
        <v>12.820676598055</v>
      </c>
      <c r="BN53" s="95">
        <v>4.7534083411623902</v>
      </c>
      <c r="BO53" s="96">
        <v>2.9250156454231799</v>
      </c>
      <c r="BP53" s="96">
        <v>7.7247076928244001</v>
      </c>
      <c r="BQ53" s="95">
        <v>8.1997317969881998</v>
      </c>
      <c r="BR53" s="96">
        <v>5.4949111774798096</v>
      </c>
      <c r="BS53" s="96">
        <v>12.235976045999699</v>
      </c>
      <c r="BT53" s="95">
        <v>5.2599740025760804</v>
      </c>
      <c r="BU53" s="96">
        <v>3.3169494841849598</v>
      </c>
      <c r="BV53" s="96">
        <v>8.3411962225208693</v>
      </c>
      <c r="BW53" s="95">
        <v>9.2223151712670397</v>
      </c>
      <c r="BX53" s="96">
        <v>6.2619495267481797</v>
      </c>
      <c r="BY53" s="96">
        <v>13.582207386834201</v>
      </c>
      <c r="BZ53" s="95">
        <v>9.6622529664979808</v>
      </c>
      <c r="CA53" s="96">
        <v>6.6371428611116903</v>
      </c>
      <c r="CB53" s="96">
        <v>14.066162856853399</v>
      </c>
      <c r="CC53" s="95">
        <v>7.3834336598610504</v>
      </c>
      <c r="CD53" s="96">
        <v>6.0692276474037099</v>
      </c>
      <c r="CE53" s="96">
        <v>8.9822125279630107</v>
      </c>
      <c r="CF53" s="95">
        <v>6.0713874205698604</v>
      </c>
      <c r="CG53" s="96">
        <v>4.89704771845006</v>
      </c>
      <c r="CH53" s="96">
        <v>7.5273404160988804</v>
      </c>
      <c r="CI53" s="95">
        <v>7.68684225789353</v>
      </c>
      <c r="CJ53" s="96">
        <v>6.4538245189795802</v>
      </c>
      <c r="CK53" s="96">
        <v>9.1554308184195605</v>
      </c>
      <c r="CL53" s="95">
        <v>6.6970317308118696</v>
      </c>
      <c r="CM53" s="96">
        <v>5.5585340227594902</v>
      </c>
      <c r="CN53" s="97">
        <v>8.0687162873990097</v>
      </c>
    </row>
    <row r="54" spans="1:92" ht="18" customHeight="1" x14ac:dyDescent="0.35">
      <c r="A54" s="170"/>
      <c r="B54" s="171" t="s">
        <v>133</v>
      </c>
      <c r="C54" s="71">
        <v>7.9279228310631904</v>
      </c>
      <c r="D54" s="72">
        <v>3.7132294243293198</v>
      </c>
      <c r="E54" s="73">
        <v>16.926495304460001</v>
      </c>
      <c r="F54" s="71">
        <v>6.3474885060728203</v>
      </c>
      <c r="G54" s="72">
        <v>2.7962900230597199</v>
      </c>
      <c r="H54" s="72">
        <v>14.4085949606329</v>
      </c>
      <c r="I54" s="71">
        <v>5.3658019244712696</v>
      </c>
      <c r="J54" s="72">
        <v>2.5228844754161601</v>
      </c>
      <c r="K54" s="72">
        <v>11.412266623072499</v>
      </c>
      <c r="L54" s="71">
        <v>5.5813217659015901</v>
      </c>
      <c r="M54" s="72">
        <v>2.7726498441536398</v>
      </c>
      <c r="N54" s="73">
        <v>11.2351556833661</v>
      </c>
      <c r="O54" s="71">
        <v>6.3650710126813204</v>
      </c>
      <c r="P54" s="72">
        <v>3.7271792110884099</v>
      </c>
      <c r="Q54" s="72">
        <v>10.8699170879538</v>
      </c>
      <c r="R54" s="71">
        <v>5.8929403212808102</v>
      </c>
      <c r="S54" s="72">
        <v>3.4633844732811299</v>
      </c>
      <c r="T54" s="72">
        <v>10.0268237321275</v>
      </c>
      <c r="U54" s="71">
        <v>9.69610283920459</v>
      </c>
      <c r="V54" s="72">
        <v>5.1891357494546497</v>
      </c>
      <c r="W54" s="72">
        <v>18.117546891755801</v>
      </c>
      <c r="X54" s="71">
        <v>6.8238706327193404</v>
      </c>
      <c r="Y54" s="72">
        <v>3.2080035480576399</v>
      </c>
      <c r="Z54" s="72">
        <v>14.5153238500261</v>
      </c>
      <c r="AA54" s="98"/>
      <c r="AB54" s="72"/>
      <c r="AC54" s="72"/>
      <c r="AD54" s="98"/>
      <c r="AE54" s="72"/>
      <c r="AF54" s="72"/>
      <c r="AG54" s="71">
        <v>5.9995924296470102</v>
      </c>
      <c r="AH54" s="72">
        <v>3.38299418172471</v>
      </c>
      <c r="AI54" s="72">
        <v>10.640015142895299</v>
      </c>
      <c r="AJ54" s="71">
        <v>4.2506553086393204</v>
      </c>
      <c r="AK54" s="72">
        <v>2.19326931678654</v>
      </c>
      <c r="AL54" s="72">
        <v>8.2379625769515492</v>
      </c>
      <c r="AM54" s="71">
        <v>0</v>
      </c>
      <c r="AN54" s="72"/>
      <c r="AO54" s="72"/>
      <c r="AP54" s="71">
        <v>0</v>
      </c>
      <c r="AQ54" s="72"/>
      <c r="AR54" s="72"/>
      <c r="AS54" s="71">
        <v>6.1666427048914096</v>
      </c>
      <c r="AT54" s="72">
        <v>3.634291083221</v>
      </c>
      <c r="AU54" s="72">
        <v>10.4635213247937</v>
      </c>
      <c r="AV54" s="71">
        <v>8.5108820016206295</v>
      </c>
      <c r="AW54" s="72">
        <v>5.0727402759999496</v>
      </c>
      <c r="AX54" s="72">
        <v>14.279286638863301</v>
      </c>
      <c r="AY54" s="71">
        <v>6.0595586096530996</v>
      </c>
      <c r="AZ54" s="72">
        <v>3.5707636426953702</v>
      </c>
      <c r="BA54" s="72">
        <v>10.2830246462643</v>
      </c>
      <c r="BB54" s="71">
        <v>8.3471444953729304</v>
      </c>
      <c r="BC54" s="72">
        <v>4.9741207551902997</v>
      </c>
      <c r="BD54" s="72">
        <v>14.007464767302199</v>
      </c>
      <c r="BE54" s="71">
        <v>0</v>
      </c>
      <c r="BF54" s="72"/>
      <c r="BG54" s="72"/>
      <c r="BH54" s="71"/>
      <c r="BI54" s="72"/>
      <c r="BJ54" s="72"/>
      <c r="BK54" s="71">
        <v>8.2267823277382099</v>
      </c>
      <c r="BL54" s="72">
        <v>5.1442603217251799</v>
      </c>
      <c r="BM54" s="72">
        <v>13.1564001888008</v>
      </c>
      <c r="BN54" s="71">
        <v>2.8435510805303501</v>
      </c>
      <c r="BO54" s="72">
        <v>1.3426886881042299</v>
      </c>
      <c r="BP54" s="72">
        <v>6.0220830183664802</v>
      </c>
      <c r="BQ54" s="71">
        <v>7.8466293377438099</v>
      </c>
      <c r="BR54" s="72">
        <v>4.9063606275771399</v>
      </c>
      <c r="BS54" s="72">
        <v>12.5489332394113</v>
      </c>
      <c r="BT54" s="71">
        <v>3.62126545226254</v>
      </c>
      <c r="BU54" s="72">
        <v>1.86699119115373</v>
      </c>
      <c r="BV54" s="72">
        <v>7.0239021683045602</v>
      </c>
      <c r="BW54" s="71">
        <v>8.0386929619516003</v>
      </c>
      <c r="BX54" s="72">
        <v>4.9588697648032403</v>
      </c>
      <c r="BY54" s="72">
        <v>13.0313131018665</v>
      </c>
      <c r="BZ54" s="71">
        <v>7.9403680716054099</v>
      </c>
      <c r="CA54" s="72">
        <v>4.8846765838268302</v>
      </c>
      <c r="CB54" s="72">
        <v>12.907598697798599</v>
      </c>
      <c r="CC54" s="71">
        <v>5.7384832205996803</v>
      </c>
      <c r="CD54" s="72">
        <v>4.4286129336536497</v>
      </c>
      <c r="CE54" s="72">
        <v>7.4357795920395304</v>
      </c>
      <c r="CF54" s="71">
        <v>4.8957943081351099</v>
      </c>
      <c r="CG54" s="72">
        <v>3.7032749974343</v>
      </c>
      <c r="CH54" s="72">
        <v>6.47232569122579</v>
      </c>
      <c r="CI54" s="71">
        <v>6.1281327209374998</v>
      </c>
      <c r="CJ54" s="72">
        <v>4.8772029150476</v>
      </c>
      <c r="CK54" s="72">
        <v>7.6999073648463003</v>
      </c>
      <c r="CL54" s="71">
        <v>5.4191594239454499</v>
      </c>
      <c r="CM54" s="72">
        <v>4.2553020915918696</v>
      </c>
      <c r="CN54" s="73">
        <v>6.9013405464594904</v>
      </c>
    </row>
    <row r="55" spans="1:92" ht="18" customHeight="1" x14ac:dyDescent="0.35">
      <c r="A55" s="166" t="s">
        <v>79</v>
      </c>
      <c r="B55" s="184" t="s">
        <v>134</v>
      </c>
      <c r="C55" s="98"/>
      <c r="D55" s="54"/>
      <c r="E55" s="99"/>
      <c r="F55" s="98"/>
      <c r="G55" s="54"/>
      <c r="H55" s="54"/>
      <c r="I55" s="98"/>
      <c r="J55" s="54"/>
      <c r="K55" s="54"/>
      <c r="L55" s="98">
        <v>0</v>
      </c>
      <c r="M55" s="54"/>
      <c r="N55" s="54"/>
      <c r="O55" s="95"/>
      <c r="P55" s="96"/>
      <c r="Q55" s="96"/>
      <c r="R55" s="95"/>
      <c r="S55" s="96"/>
      <c r="T55" s="96"/>
      <c r="U55" s="95"/>
      <c r="V55" s="96"/>
      <c r="W55" s="96"/>
      <c r="X55" s="95"/>
      <c r="Y55" s="96"/>
      <c r="Z55" s="96"/>
      <c r="AA55" s="95">
        <v>0</v>
      </c>
      <c r="AB55" s="96"/>
      <c r="AC55" s="96"/>
      <c r="AD55" s="95"/>
      <c r="AE55" s="96"/>
      <c r="AF55" s="96"/>
      <c r="AG55" s="95"/>
      <c r="AH55" s="96"/>
      <c r="AI55" s="96"/>
      <c r="AJ55" s="95"/>
      <c r="AK55" s="96"/>
      <c r="AL55" s="97"/>
      <c r="AM55" s="98">
        <v>0</v>
      </c>
      <c r="AN55" s="54"/>
      <c r="AO55" s="54"/>
      <c r="AP55" s="98">
        <v>0</v>
      </c>
      <c r="AQ55" s="54"/>
      <c r="AR55" s="96"/>
      <c r="AS55" s="95"/>
      <c r="AT55" s="96"/>
      <c r="AU55" s="96"/>
      <c r="AV55" s="95"/>
      <c r="AW55" s="96"/>
      <c r="AX55" s="96"/>
      <c r="AY55" s="95"/>
      <c r="AZ55" s="96"/>
      <c r="BA55" s="96"/>
      <c r="BB55" s="95"/>
      <c r="BC55" s="96"/>
      <c r="BD55" s="96"/>
      <c r="BE55" s="95">
        <v>0</v>
      </c>
      <c r="BF55" s="96"/>
      <c r="BG55" s="96"/>
      <c r="BH55" s="95">
        <v>0</v>
      </c>
      <c r="BI55" s="96"/>
      <c r="BJ55" s="96"/>
      <c r="BK55" s="95"/>
      <c r="BL55" s="96"/>
      <c r="BM55" s="96"/>
      <c r="BN55" s="95"/>
      <c r="BO55" s="96"/>
      <c r="BP55" s="96"/>
      <c r="BQ55" s="95"/>
      <c r="BR55" s="96"/>
      <c r="BS55" s="96"/>
      <c r="BT55" s="95"/>
      <c r="BU55" s="96"/>
      <c r="BV55" s="96"/>
      <c r="BW55" s="95"/>
      <c r="BX55" s="96"/>
      <c r="BY55" s="96"/>
      <c r="BZ55" s="98"/>
      <c r="CA55" s="96"/>
      <c r="CB55" s="96"/>
      <c r="CC55" s="95">
        <v>0.75497795107824694</v>
      </c>
      <c r="CD55" s="96">
        <v>0.41789394963243498</v>
      </c>
      <c r="CE55" s="96">
        <v>1.3639625725992299</v>
      </c>
      <c r="CF55" s="95">
        <v>0.65436151841762502</v>
      </c>
      <c r="CG55" s="96">
        <v>0.33872027754872303</v>
      </c>
      <c r="CH55" s="96">
        <v>1.2641374761634301</v>
      </c>
      <c r="CI55" s="95">
        <v>0.85540019901465802</v>
      </c>
      <c r="CJ55" s="96">
        <v>0.51556741694613495</v>
      </c>
      <c r="CK55" s="96">
        <v>1.41923146503024</v>
      </c>
      <c r="CL55" s="95">
        <v>0.65463813044941399</v>
      </c>
      <c r="CM55" s="96">
        <v>0.36085184714967999</v>
      </c>
      <c r="CN55" s="97">
        <v>1.1876095001961899</v>
      </c>
    </row>
    <row r="56" spans="1:92" ht="18" customHeight="1" x14ac:dyDescent="0.35">
      <c r="A56" s="170"/>
      <c r="B56" s="188" t="s">
        <v>135</v>
      </c>
      <c r="C56" s="98"/>
      <c r="D56" s="72"/>
      <c r="E56" s="73"/>
      <c r="F56" s="98"/>
      <c r="G56" s="72"/>
      <c r="H56" s="72"/>
      <c r="I56" s="98"/>
      <c r="J56" s="72"/>
      <c r="K56" s="72"/>
      <c r="L56" s="98">
        <v>0</v>
      </c>
      <c r="M56" s="72"/>
      <c r="N56" s="72"/>
      <c r="O56" s="71"/>
      <c r="P56" s="72"/>
      <c r="Q56" s="72"/>
      <c r="R56" s="71"/>
      <c r="S56" s="72"/>
      <c r="T56" s="72"/>
      <c r="U56" s="71"/>
      <c r="V56" s="72"/>
      <c r="W56" s="72"/>
      <c r="X56" s="71"/>
      <c r="Y56" s="72"/>
      <c r="Z56" s="72"/>
      <c r="AA56" s="71">
        <v>0</v>
      </c>
      <c r="AB56" s="72"/>
      <c r="AC56" s="72"/>
      <c r="AD56" s="71"/>
      <c r="AE56" s="72"/>
      <c r="AF56" s="72"/>
      <c r="AG56" s="71"/>
      <c r="AH56" s="72"/>
      <c r="AI56" s="72"/>
      <c r="AJ56" s="71"/>
      <c r="AK56" s="72"/>
      <c r="AL56" s="73"/>
      <c r="AM56" s="98">
        <v>0</v>
      </c>
      <c r="AN56" s="72"/>
      <c r="AO56" s="72"/>
      <c r="AP56" s="98">
        <v>0</v>
      </c>
      <c r="AQ56" s="72"/>
      <c r="AR56" s="72"/>
      <c r="AS56" s="71"/>
      <c r="AT56" s="72"/>
      <c r="AU56" s="72"/>
      <c r="AV56" s="71"/>
      <c r="AW56" s="72"/>
      <c r="AX56" s="72"/>
      <c r="AY56" s="71"/>
      <c r="AZ56" s="72"/>
      <c r="BA56" s="72"/>
      <c r="BB56" s="71"/>
      <c r="BC56" s="72"/>
      <c r="BD56" s="72"/>
      <c r="BE56" s="71">
        <v>0</v>
      </c>
      <c r="BF56" s="72"/>
      <c r="BG56" s="72"/>
      <c r="BH56" s="71">
        <v>0</v>
      </c>
      <c r="BI56" s="72"/>
      <c r="BJ56" s="72"/>
      <c r="BK56" s="71"/>
      <c r="BL56" s="72"/>
      <c r="BM56" s="72"/>
      <c r="BN56" s="71"/>
      <c r="BO56" s="72"/>
      <c r="BP56" s="72"/>
      <c r="BQ56" s="71"/>
      <c r="BR56" s="72"/>
      <c r="BS56" s="72"/>
      <c r="BT56" s="98"/>
      <c r="BU56" s="72"/>
      <c r="BV56" s="72"/>
      <c r="BW56" s="71"/>
      <c r="BX56" s="72"/>
      <c r="BY56" s="72"/>
      <c r="BZ56" s="98"/>
      <c r="CA56" s="72"/>
      <c r="CB56" s="72"/>
      <c r="CC56" s="71">
        <v>0.75552007447551095</v>
      </c>
      <c r="CD56" s="72">
        <v>0.39300341248919601</v>
      </c>
      <c r="CE56" s="72">
        <v>1.4524316196648099</v>
      </c>
      <c r="CF56" s="71">
        <v>0.72943606969229402</v>
      </c>
      <c r="CG56" s="72">
        <v>0.36269107908655202</v>
      </c>
      <c r="CH56" s="72">
        <v>1.46702527425872</v>
      </c>
      <c r="CI56" s="71">
        <v>0.91550802496852401</v>
      </c>
      <c r="CJ56" s="72">
        <v>0.53149420309820306</v>
      </c>
      <c r="CK56" s="72">
        <v>1.57697852374676</v>
      </c>
      <c r="CL56" s="71">
        <v>0.74407135159055904</v>
      </c>
      <c r="CM56" s="72">
        <v>0.39828663220064198</v>
      </c>
      <c r="CN56" s="73">
        <v>1.3900596492500299</v>
      </c>
    </row>
    <row r="57" spans="1:92" ht="18" customHeight="1" x14ac:dyDescent="0.35">
      <c r="A57" s="166" t="s">
        <v>276</v>
      </c>
      <c r="B57" s="190" t="s">
        <v>153</v>
      </c>
      <c r="C57" s="95">
        <v>162.492453928788</v>
      </c>
      <c r="D57" s="96">
        <v>140.74591699493499</v>
      </c>
      <c r="E57" s="97">
        <v>187.59903056192701</v>
      </c>
      <c r="F57" s="95">
        <v>146.40568493848801</v>
      </c>
      <c r="G57" s="96">
        <v>126.145329708506</v>
      </c>
      <c r="H57" s="97">
        <v>169.92008052805701</v>
      </c>
      <c r="I57" s="95">
        <v>131.924449192369</v>
      </c>
      <c r="J57" s="96">
        <v>115.23410084507501</v>
      </c>
      <c r="K57" s="96">
        <v>151.03220459114399</v>
      </c>
      <c r="L57" s="95">
        <v>116.94081142735401</v>
      </c>
      <c r="M57" s="96">
        <v>101.707057706252</v>
      </c>
      <c r="N57" s="97">
        <v>134.456287357995</v>
      </c>
      <c r="O57" s="95">
        <v>144.58444862585199</v>
      </c>
      <c r="P57" s="96">
        <v>131.02446828946299</v>
      </c>
      <c r="Q57" s="96">
        <v>159.54777803988901</v>
      </c>
      <c r="R57" s="95">
        <v>129.33494829827299</v>
      </c>
      <c r="S57" s="96">
        <v>116.81982926701799</v>
      </c>
      <c r="T57" s="97">
        <v>143.19083460636099</v>
      </c>
      <c r="U57" s="95">
        <v>183.18007821615501</v>
      </c>
      <c r="V57" s="96">
        <v>160.95529994820799</v>
      </c>
      <c r="W57" s="97">
        <v>208.47366359525799</v>
      </c>
      <c r="X57" s="96">
        <v>172.607776762817</v>
      </c>
      <c r="Y57" s="96">
        <v>151.22884089083399</v>
      </c>
      <c r="Z57" s="97">
        <v>197.00901245754599</v>
      </c>
      <c r="AA57" s="95">
        <v>133.63864020120599</v>
      </c>
      <c r="AB57" s="96">
        <v>114.7254648926</v>
      </c>
      <c r="AC57" s="96">
        <v>155.66976496060701</v>
      </c>
      <c r="AD57" s="95">
        <v>157.923196553151</v>
      </c>
      <c r="AE57" s="96">
        <v>137.55219850007899</v>
      </c>
      <c r="AF57" s="97">
        <v>181.31106795469199</v>
      </c>
      <c r="AG57" s="95">
        <v>158.703650028303</v>
      </c>
      <c r="AH57" s="96">
        <v>143.793458855148</v>
      </c>
      <c r="AI57" s="96">
        <v>175.15990458007099</v>
      </c>
      <c r="AJ57" s="95">
        <v>165.33281113647601</v>
      </c>
      <c r="AK57" s="96">
        <v>150.27493057881901</v>
      </c>
      <c r="AL57" s="97">
        <v>181.89952464461501</v>
      </c>
      <c r="AM57" s="95">
        <v>193.31520632157799</v>
      </c>
      <c r="AN57" s="96">
        <v>103.79710113893</v>
      </c>
      <c r="AO57" s="96">
        <v>360.03673113312198</v>
      </c>
      <c r="AP57" s="95">
        <v>232.72167193253301</v>
      </c>
      <c r="AQ57" s="96">
        <v>140.22810441508099</v>
      </c>
      <c r="AR57" s="97">
        <v>386.22340944408302</v>
      </c>
      <c r="AS57" s="95">
        <v>134.77784574969201</v>
      </c>
      <c r="AT57" s="96">
        <v>121.55470233475999</v>
      </c>
      <c r="AU57" s="96">
        <v>149.43944870928499</v>
      </c>
      <c r="AV57" s="95">
        <v>144.396716547533</v>
      </c>
      <c r="AW57" s="96">
        <v>130.57388174728999</v>
      </c>
      <c r="AX57" s="97">
        <v>159.68286667054801</v>
      </c>
      <c r="AY57" s="95">
        <v>135.84610322132599</v>
      </c>
      <c r="AZ57" s="96">
        <v>122.688166728952</v>
      </c>
      <c r="BA57" s="96">
        <v>150.41518878661699</v>
      </c>
      <c r="BB57" s="95">
        <v>146.51273665827699</v>
      </c>
      <c r="BC57" s="96">
        <v>132.73965982727199</v>
      </c>
      <c r="BD57" s="97">
        <v>161.71490895057599</v>
      </c>
      <c r="BE57" s="95">
        <v>141.92701686770999</v>
      </c>
      <c r="BF57" s="96">
        <v>91.375963396121904</v>
      </c>
      <c r="BG57" s="96">
        <v>220.443947930207</v>
      </c>
      <c r="BH57" s="95">
        <v>160.73922798446901</v>
      </c>
      <c r="BI57" s="96">
        <v>106.013772030091</v>
      </c>
      <c r="BJ57" s="97">
        <v>243.714556309811</v>
      </c>
      <c r="BK57" s="95">
        <v>140.48327439856001</v>
      </c>
      <c r="BL57" s="96">
        <v>127.21921913367601</v>
      </c>
      <c r="BM57" s="96">
        <v>155.130258777991</v>
      </c>
      <c r="BN57" s="95">
        <v>137.97375973762499</v>
      </c>
      <c r="BO57" s="96">
        <v>125.146659745638</v>
      </c>
      <c r="BP57" s="97">
        <v>152.115593135513</v>
      </c>
      <c r="BQ57" s="95">
        <v>140.606657671486</v>
      </c>
      <c r="BR57" s="96">
        <v>127.64076217410199</v>
      </c>
      <c r="BS57" s="96">
        <v>154.88964375329999</v>
      </c>
      <c r="BT57" s="95">
        <v>138.92090009078899</v>
      </c>
      <c r="BU57" s="96">
        <v>126.33821554737899</v>
      </c>
      <c r="BV57" s="97">
        <v>152.75676008576801</v>
      </c>
      <c r="BW57" s="78">
        <v>170.22075784517401</v>
      </c>
      <c r="BX57" s="77">
        <v>155.26416432082701</v>
      </c>
      <c r="BY57" s="79">
        <v>186.618119693821</v>
      </c>
      <c r="BZ57" s="78">
        <v>162.15141752220001</v>
      </c>
      <c r="CA57" s="77">
        <v>147.76696941887801</v>
      </c>
      <c r="CB57" s="79">
        <v>177.93612678030499</v>
      </c>
      <c r="CC57" s="78">
        <v>135.57456746120101</v>
      </c>
      <c r="CD57" s="77">
        <v>129.31291835495799</v>
      </c>
      <c r="CE57" s="79">
        <v>142.13942099611501</v>
      </c>
      <c r="CF57" s="78">
        <v>134.084681249005</v>
      </c>
      <c r="CG57" s="77">
        <v>127.95051871872801</v>
      </c>
      <c r="CH57" s="79">
        <v>140.51292582228299</v>
      </c>
      <c r="CI57" s="78">
        <v>141.61297984549401</v>
      </c>
      <c r="CJ57" s="77">
        <v>135.78168988251701</v>
      </c>
      <c r="CK57" s="79">
        <v>147.69470079560699</v>
      </c>
      <c r="CL57" s="78">
        <v>138.967503472423</v>
      </c>
      <c r="CM57" s="77">
        <v>133.27695654447999</v>
      </c>
      <c r="CN57" s="79">
        <v>144.901020566993</v>
      </c>
    </row>
    <row r="58" spans="1:92" ht="18" customHeight="1" x14ac:dyDescent="0.35">
      <c r="A58" s="180" t="s">
        <v>276</v>
      </c>
      <c r="B58" s="190" t="s">
        <v>154</v>
      </c>
      <c r="C58" s="95">
        <v>99.624814606471006</v>
      </c>
      <c r="D58" s="96">
        <v>82.802554820610197</v>
      </c>
      <c r="E58" s="97">
        <v>119.86470353331801</v>
      </c>
      <c r="F58" s="95">
        <v>93.070968282393494</v>
      </c>
      <c r="G58" s="96">
        <v>77.296946730619595</v>
      </c>
      <c r="H58" s="97">
        <v>112.064001275628</v>
      </c>
      <c r="I58" s="95">
        <v>94.216118285588905</v>
      </c>
      <c r="J58" s="96">
        <v>80.373763102358495</v>
      </c>
      <c r="K58" s="96">
        <v>110.44247030587999</v>
      </c>
      <c r="L58" s="95">
        <v>84.245317855012402</v>
      </c>
      <c r="M58" s="96">
        <v>71.436467875314094</v>
      </c>
      <c r="N58" s="97">
        <v>99.350846865493395</v>
      </c>
      <c r="O58" s="95">
        <v>96.304608269410707</v>
      </c>
      <c r="P58" s="96">
        <v>85.378773176786197</v>
      </c>
      <c r="Q58" s="96">
        <v>108.628611408138</v>
      </c>
      <c r="R58" s="95">
        <v>87.833196516421097</v>
      </c>
      <c r="S58" s="96">
        <v>77.646791902298602</v>
      </c>
      <c r="T58" s="97">
        <v>99.355945317090104</v>
      </c>
      <c r="U58" s="95">
        <v>109.586072554208</v>
      </c>
      <c r="V58" s="96">
        <v>92.767830779505999</v>
      </c>
      <c r="W58" s="97">
        <v>129.45335896017599</v>
      </c>
      <c r="X58" s="96">
        <v>108.014411383218</v>
      </c>
      <c r="Y58" s="96">
        <v>91.397957261107905</v>
      </c>
      <c r="Z58" s="97">
        <v>127.651792404201</v>
      </c>
      <c r="AA58" s="95">
        <v>91.223165241942297</v>
      </c>
      <c r="AB58" s="96">
        <v>75.837265045063504</v>
      </c>
      <c r="AC58" s="96">
        <v>109.730564146978</v>
      </c>
      <c r="AD58" s="95">
        <v>96.691742732275998</v>
      </c>
      <c r="AE58" s="96">
        <v>81.100762517505999</v>
      </c>
      <c r="AF58" s="97">
        <v>115.279965593252</v>
      </c>
      <c r="AG58" s="95">
        <v>100.420868415147</v>
      </c>
      <c r="AH58" s="96">
        <v>88.734580955879906</v>
      </c>
      <c r="AI58" s="96">
        <v>113.64623244534501</v>
      </c>
      <c r="AJ58" s="95">
        <v>102.35152340674701</v>
      </c>
      <c r="AK58" s="96">
        <v>90.680277636449603</v>
      </c>
      <c r="AL58" s="97">
        <v>115.524947835746</v>
      </c>
      <c r="AM58" s="95">
        <v>137.826742453924</v>
      </c>
      <c r="AN58" s="96">
        <v>65.627584482969496</v>
      </c>
      <c r="AO58" s="96">
        <v>289.45467192061398</v>
      </c>
      <c r="AP58" s="95">
        <v>158.695884989332</v>
      </c>
      <c r="AQ58" s="96">
        <v>85.326603860718805</v>
      </c>
      <c r="AR58" s="97">
        <v>295.152775020278</v>
      </c>
      <c r="AS58" s="95">
        <v>91.651884637119693</v>
      </c>
      <c r="AT58" s="96">
        <v>80.959182433645594</v>
      </c>
      <c r="AU58" s="96">
        <v>103.756827885714</v>
      </c>
      <c r="AV58" s="95">
        <v>87.949318575926597</v>
      </c>
      <c r="AW58" s="96">
        <v>77.332804851480205</v>
      </c>
      <c r="AX58" s="97">
        <v>100.023303859536</v>
      </c>
      <c r="AY58" s="95">
        <v>92.482002365644306</v>
      </c>
      <c r="AZ58" s="96">
        <v>81.830754900797203</v>
      </c>
      <c r="BA58" s="96">
        <v>104.51963655874501</v>
      </c>
      <c r="BB58" s="95">
        <v>89.558358635882996</v>
      </c>
      <c r="BC58" s="96">
        <v>78.956753593976302</v>
      </c>
      <c r="BD58" s="97">
        <v>101.58345216165699</v>
      </c>
      <c r="BE58" s="95">
        <v>107.21913125615499</v>
      </c>
      <c r="BF58" s="96">
        <v>64.471506500729504</v>
      </c>
      <c r="BG58" s="96">
        <v>178.31043093734101</v>
      </c>
      <c r="BH58" s="95">
        <v>115.061009457976</v>
      </c>
      <c r="BI58" s="96">
        <v>69.665867161056397</v>
      </c>
      <c r="BJ58" s="97">
        <v>190.03618898307499</v>
      </c>
      <c r="BK58" s="95">
        <v>105.554511643547</v>
      </c>
      <c r="BL58" s="96">
        <v>94.190899143339294</v>
      </c>
      <c r="BM58" s="96">
        <v>118.289081319335</v>
      </c>
      <c r="BN58" s="95">
        <v>95.692744506855007</v>
      </c>
      <c r="BO58" s="96">
        <v>85.101342789480896</v>
      </c>
      <c r="BP58" s="97">
        <v>107.60231332549699</v>
      </c>
      <c r="BQ58" s="95">
        <v>105.63786855812999</v>
      </c>
      <c r="BR58" s="96">
        <v>94.525122269715894</v>
      </c>
      <c r="BS58" s="96">
        <v>118.05707314149601</v>
      </c>
      <c r="BT58" s="95">
        <v>96.4704524494542</v>
      </c>
      <c r="BU58" s="96">
        <v>86.064134558958401</v>
      </c>
      <c r="BV58" s="97">
        <v>108.135034918953</v>
      </c>
      <c r="BW58" s="78">
        <v>104.638925929072</v>
      </c>
      <c r="BX58" s="77">
        <v>93.070268911826403</v>
      </c>
      <c r="BY58" s="79">
        <v>117.64556982169</v>
      </c>
      <c r="BZ58" s="78">
        <v>103.428214245958</v>
      </c>
      <c r="CA58" s="77">
        <v>92.070389335852795</v>
      </c>
      <c r="CB58" s="79">
        <v>116.187143111626</v>
      </c>
      <c r="CC58" s="78">
        <v>93.509639708421503</v>
      </c>
      <c r="CD58" s="77">
        <v>88.346324349182893</v>
      </c>
      <c r="CE58" s="79">
        <v>98.974720032929895</v>
      </c>
      <c r="CF58" s="78">
        <v>89.965117838098706</v>
      </c>
      <c r="CG58" s="77">
        <v>84.980740243113004</v>
      </c>
      <c r="CH58" s="79">
        <v>95.241844263399599</v>
      </c>
      <c r="CI58" s="78">
        <v>95.437991967908303</v>
      </c>
      <c r="CJ58" s="77">
        <v>90.683109574912507</v>
      </c>
      <c r="CK58" s="79">
        <v>100.442192085861</v>
      </c>
      <c r="CL58" s="78">
        <v>92.284048424645206</v>
      </c>
      <c r="CM58" s="77">
        <v>87.680178947452603</v>
      </c>
      <c r="CN58" s="79">
        <v>97.129655708688404</v>
      </c>
    </row>
    <row r="59" spans="1:92" ht="18" customHeight="1" x14ac:dyDescent="0.35">
      <c r="A59" s="180" t="s">
        <v>27</v>
      </c>
      <c r="B59" s="190" t="s">
        <v>159</v>
      </c>
      <c r="C59" s="78">
        <v>41.367322557271699</v>
      </c>
      <c r="D59" s="77">
        <v>40.158127506474798</v>
      </c>
      <c r="E59" s="79">
        <v>42.612927489745402</v>
      </c>
      <c r="F59" s="78">
        <v>34.7135284638874</v>
      </c>
      <c r="G59" s="77">
        <v>33.608518062130699</v>
      </c>
      <c r="H59" s="79">
        <v>35.854870369036398</v>
      </c>
      <c r="I59" s="78">
        <v>34.3189080099691</v>
      </c>
      <c r="J59" s="77">
        <v>33.4092465327832</v>
      </c>
      <c r="K59" s="77">
        <v>35.253337600445597</v>
      </c>
      <c r="L59" s="78">
        <v>27.436287780001901</v>
      </c>
      <c r="M59" s="77">
        <v>26.639301045500201</v>
      </c>
      <c r="N59" s="79">
        <v>28.257118528049102</v>
      </c>
      <c r="O59" s="78">
        <v>37.153491451012499</v>
      </c>
      <c r="P59" s="77">
        <v>36.4218043644536</v>
      </c>
      <c r="Q59" s="77">
        <v>37.899877589471103</v>
      </c>
      <c r="R59" s="78">
        <v>30.347170402987398</v>
      </c>
      <c r="S59" s="77">
        <v>29.694248369392898</v>
      </c>
      <c r="T59" s="79">
        <v>31.014448994008401</v>
      </c>
      <c r="U59" s="78">
        <v>37.196515593977303</v>
      </c>
      <c r="V59" s="77">
        <v>36.124132033086902</v>
      </c>
      <c r="W59" s="79">
        <v>38.300734009767801</v>
      </c>
      <c r="X59" s="77">
        <v>38.970070080001904</v>
      </c>
      <c r="Y59" s="77">
        <v>37.8524857834363</v>
      </c>
      <c r="Z59" s="79">
        <v>40.120650747455201</v>
      </c>
      <c r="AA59" s="78">
        <v>31.595705263119999</v>
      </c>
      <c r="AB59" s="77">
        <v>30.605686340183201</v>
      </c>
      <c r="AC59" s="77">
        <v>32.617748871171898</v>
      </c>
      <c r="AD59" s="78">
        <v>39.304568005634003</v>
      </c>
      <c r="AE59" s="77">
        <v>38.179036206344399</v>
      </c>
      <c r="AF59" s="79">
        <v>40.463280889547299</v>
      </c>
      <c r="AG59" s="78">
        <v>34.446493163318799</v>
      </c>
      <c r="AH59" s="77">
        <v>33.712525860981899</v>
      </c>
      <c r="AI59" s="77">
        <v>35.196439926913499</v>
      </c>
      <c r="AJ59" s="78">
        <v>39.161911477348902</v>
      </c>
      <c r="AK59" s="77">
        <v>38.3650356100135</v>
      </c>
      <c r="AL59" s="79">
        <v>39.975339164273301</v>
      </c>
      <c r="AM59" s="78">
        <v>49.942840929752897</v>
      </c>
      <c r="AN59" s="77">
        <v>43.707228266418298</v>
      </c>
      <c r="AO59" s="77">
        <v>57.068074528327998</v>
      </c>
      <c r="AP59" s="78">
        <v>48.584075340453602</v>
      </c>
      <c r="AQ59" s="77">
        <v>43.481003082350099</v>
      </c>
      <c r="AR59" s="79">
        <v>54.286060793409099</v>
      </c>
      <c r="AS59" s="78">
        <v>33.433439176410197</v>
      </c>
      <c r="AT59" s="77">
        <v>32.712104609810297</v>
      </c>
      <c r="AU59" s="77">
        <v>34.1706798903883</v>
      </c>
      <c r="AV59" s="78">
        <v>37.752964478728799</v>
      </c>
      <c r="AW59" s="77">
        <v>36.972625148601402</v>
      </c>
      <c r="AX59" s="79">
        <v>38.549773547418098</v>
      </c>
      <c r="AY59" s="78">
        <v>33.722641140257103</v>
      </c>
      <c r="AZ59" s="77">
        <v>33.004512380171803</v>
      </c>
      <c r="BA59" s="77">
        <v>34.456395306654102</v>
      </c>
      <c r="BB59" s="78">
        <v>38.059705470983701</v>
      </c>
      <c r="BC59" s="77">
        <v>37.285846437525002</v>
      </c>
      <c r="BD59" s="79">
        <v>38.849625767921196</v>
      </c>
      <c r="BE59" s="78">
        <v>31.598443811713601</v>
      </c>
      <c r="BF59" s="77">
        <v>28.652535097495999</v>
      </c>
      <c r="BG59" s="77">
        <v>34.847235957466097</v>
      </c>
      <c r="BH59" s="78">
        <v>44.002103301522197</v>
      </c>
      <c r="BI59" s="77">
        <v>40.289642297073598</v>
      </c>
      <c r="BJ59" s="79">
        <v>48.056646437351603</v>
      </c>
      <c r="BK59" s="78">
        <v>35.9334871162729</v>
      </c>
      <c r="BL59" s="77">
        <v>35.223767517552602</v>
      </c>
      <c r="BM59" s="77">
        <v>36.657506772718598</v>
      </c>
      <c r="BN59" s="78">
        <v>34.338147234211</v>
      </c>
      <c r="BO59" s="77">
        <v>33.644979556186897</v>
      </c>
      <c r="BP59" s="79">
        <v>35.045595837240803</v>
      </c>
      <c r="BQ59" s="78">
        <v>35.7154064838764</v>
      </c>
      <c r="BR59" s="77">
        <v>35.024704837600403</v>
      </c>
      <c r="BS59" s="77">
        <v>36.419729051909798</v>
      </c>
      <c r="BT59" s="78">
        <v>34.672451230280402</v>
      </c>
      <c r="BU59" s="77">
        <v>33.9910463392293</v>
      </c>
      <c r="BV59" s="79">
        <v>35.367515972249699</v>
      </c>
      <c r="BW59" s="78">
        <v>38.7102356866665</v>
      </c>
      <c r="BX59" s="77">
        <v>37.948139088290802</v>
      </c>
      <c r="BY59" s="79">
        <v>39.487637152137403</v>
      </c>
      <c r="BZ59" s="78">
        <v>37.836902970988199</v>
      </c>
      <c r="CA59" s="77">
        <v>37.078142064169903</v>
      </c>
      <c r="CB59" s="79">
        <v>38.611191034283699</v>
      </c>
      <c r="CC59" s="78">
        <v>33.458651228335803</v>
      </c>
      <c r="CD59" s="77">
        <v>33.134607911286203</v>
      </c>
      <c r="CE59" s="79">
        <v>33.785863560440703</v>
      </c>
      <c r="CF59" s="78">
        <v>33.848493833003197</v>
      </c>
      <c r="CG59" s="77">
        <v>33.520852003864498</v>
      </c>
      <c r="CH59" s="79">
        <v>34.179338121559901</v>
      </c>
      <c r="CI59" s="78">
        <v>34.366231585143403</v>
      </c>
      <c r="CJ59" s="77">
        <v>34.067218434830799</v>
      </c>
      <c r="CK59" s="79">
        <v>34.667869219290097</v>
      </c>
      <c r="CL59" s="78">
        <v>34.5382211534763</v>
      </c>
      <c r="CM59" s="77">
        <v>34.236769878601798</v>
      </c>
      <c r="CN59" s="79">
        <v>34.842326676150599</v>
      </c>
    </row>
    <row r="60" spans="1:92" ht="18" customHeight="1" x14ac:dyDescent="0.35">
      <c r="A60" s="177" t="s">
        <v>152</v>
      </c>
      <c r="B60" s="191" t="s">
        <v>64</v>
      </c>
      <c r="C60" s="71">
        <v>33.913477705650301</v>
      </c>
      <c r="D60" s="72">
        <v>25.449327404723501</v>
      </c>
      <c r="E60" s="73">
        <v>45.1927059525419</v>
      </c>
      <c r="F60" s="71">
        <v>23.063793661184501</v>
      </c>
      <c r="G60" s="72">
        <v>16.491051729431899</v>
      </c>
      <c r="H60" s="72">
        <v>32.256194860897097</v>
      </c>
      <c r="I60" s="71">
        <v>19.057274491776798</v>
      </c>
      <c r="J60" s="72">
        <v>13.7300001656488</v>
      </c>
      <c r="K60" s="72">
        <v>26.451544550127998</v>
      </c>
      <c r="L60" s="71">
        <v>17.339001052662599</v>
      </c>
      <c r="M60" s="72">
        <v>12.4292612610875</v>
      </c>
      <c r="N60" s="72">
        <v>24.188159793973998</v>
      </c>
      <c r="O60" s="71">
        <v>25.226442630700099</v>
      </c>
      <c r="P60" s="72">
        <v>20.3374039396071</v>
      </c>
      <c r="Q60" s="72">
        <v>31.290788622271702</v>
      </c>
      <c r="R60" s="71">
        <v>19.867908207129201</v>
      </c>
      <c r="S60" s="72">
        <v>15.6898625041951</v>
      </c>
      <c r="T60" s="72">
        <v>25.158523627684499</v>
      </c>
      <c r="U60" s="71">
        <v>31.1772316824527</v>
      </c>
      <c r="V60" s="72">
        <v>23.428663186835799</v>
      </c>
      <c r="W60" s="72">
        <v>41.488486459077897</v>
      </c>
      <c r="X60" s="71">
        <v>30.129169125953101</v>
      </c>
      <c r="Y60" s="72">
        <v>22.524671616269899</v>
      </c>
      <c r="Z60" s="72">
        <v>40.301001838561398</v>
      </c>
      <c r="AA60" s="71">
        <v>16.138722517755799</v>
      </c>
      <c r="AB60" s="72">
        <v>10.864473229701099</v>
      </c>
      <c r="AC60" s="72">
        <v>23.973400182264101</v>
      </c>
      <c r="AD60" s="71">
        <v>20.409879264957102</v>
      </c>
      <c r="AE60" s="72">
        <v>14.3295683145144</v>
      </c>
      <c r="AF60" s="72">
        <v>29.0701828880769</v>
      </c>
      <c r="AG60" s="71">
        <v>23.749121252950701</v>
      </c>
      <c r="AH60" s="72">
        <v>18.838938196109901</v>
      </c>
      <c r="AI60" s="72">
        <v>29.939094996543901</v>
      </c>
      <c r="AJ60" s="71">
        <v>25.274961294050499</v>
      </c>
      <c r="AK60" s="72">
        <v>20.190460154150799</v>
      </c>
      <c r="AL60" s="72">
        <v>31.639876631757701</v>
      </c>
      <c r="AM60" s="71"/>
      <c r="AN60" s="72"/>
      <c r="AO60" s="72"/>
      <c r="AP60" s="71"/>
      <c r="AQ60" s="72"/>
      <c r="AR60" s="72"/>
      <c r="AS60" s="71">
        <v>13.950794944562899</v>
      </c>
      <c r="AT60" s="72">
        <v>10.3854408432891</v>
      </c>
      <c r="AU60" s="72">
        <v>18.7401461836841</v>
      </c>
      <c r="AV60" s="71">
        <v>19.795916457193101</v>
      </c>
      <c r="AW60" s="72">
        <v>15.449721093010799</v>
      </c>
      <c r="AX60" s="72">
        <v>25.3647496948957</v>
      </c>
      <c r="AY60" s="71">
        <v>14.6126391743994</v>
      </c>
      <c r="AZ60" s="72">
        <v>10.9809561460736</v>
      </c>
      <c r="BA60" s="72">
        <v>19.4454126581266</v>
      </c>
      <c r="BB60" s="71">
        <v>20.500324087435999</v>
      </c>
      <c r="BC60" s="72">
        <v>16.11689021179</v>
      </c>
      <c r="BD60" s="72">
        <v>26.075953994057301</v>
      </c>
      <c r="BE60" s="71"/>
      <c r="BF60" s="72"/>
      <c r="BG60" s="72"/>
      <c r="BH60" s="71"/>
      <c r="BI60" s="72"/>
      <c r="BJ60" s="72"/>
      <c r="BK60" s="71">
        <v>15.346391776105801</v>
      </c>
      <c r="BL60" s="72">
        <v>11.6976572477364</v>
      </c>
      <c r="BM60" s="72">
        <v>20.133239977714599</v>
      </c>
      <c r="BN60" s="71">
        <v>18.7973610993661</v>
      </c>
      <c r="BO60" s="72">
        <v>14.7670349592735</v>
      </c>
      <c r="BP60" s="72">
        <v>23.927673041639899</v>
      </c>
      <c r="BQ60" s="71">
        <v>14.960478405396801</v>
      </c>
      <c r="BR60" s="72">
        <v>11.4335243592853</v>
      </c>
      <c r="BS60" s="72">
        <v>19.575408866521698</v>
      </c>
      <c r="BT60" s="71">
        <v>18.6870676806282</v>
      </c>
      <c r="BU60" s="72">
        <v>14.7568558638498</v>
      </c>
      <c r="BV60" s="72">
        <v>23.664017709615202</v>
      </c>
      <c r="BW60" s="71">
        <v>31.062259514328399</v>
      </c>
      <c r="BX60" s="72">
        <v>25.5283669003691</v>
      </c>
      <c r="BY60" s="72">
        <v>37.795757554766801</v>
      </c>
      <c r="BZ60" s="71">
        <v>26.2734381566667</v>
      </c>
      <c r="CA60" s="72">
        <v>21.3257292711614</v>
      </c>
      <c r="CB60" s="72">
        <v>32.3690479136704</v>
      </c>
      <c r="CC60" s="71">
        <v>15.741413004095801</v>
      </c>
      <c r="CD60" s="72">
        <v>13.8601349414915</v>
      </c>
      <c r="CE60" s="72">
        <v>17.878042631730001</v>
      </c>
      <c r="CF60" s="71">
        <v>18.033551708451402</v>
      </c>
      <c r="CG60" s="72">
        <v>16.045728236675199</v>
      </c>
      <c r="CH60" s="72">
        <v>20.267636496427301</v>
      </c>
      <c r="CI60" s="71">
        <v>18.458151866135601</v>
      </c>
      <c r="CJ60" s="72">
        <v>16.590193884385201</v>
      </c>
      <c r="CK60" s="72">
        <v>20.536430899339599</v>
      </c>
      <c r="CL60" s="71">
        <v>19.491345618147399</v>
      </c>
      <c r="CM60" s="72">
        <v>17.603362452982299</v>
      </c>
      <c r="CN60" s="73">
        <v>21.5818173954437</v>
      </c>
    </row>
    <row r="61" spans="1:92" ht="18" customHeight="1" x14ac:dyDescent="0.35">
      <c r="A61" s="53" t="s">
        <v>265</v>
      </c>
    </row>
    <row r="62" spans="1:92" ht="18" customHeight="1" x14ac:dyDescent="0.35">
      <c r="A62" s="53" t="s">
        <v>277</v>
      </c>
    </row>
    <row r="63" spans="1:92" x14ac:dyDescent="0.35">
      <c r="A63" s="93" t="s">
        <v>255</v>
      </c>
      <c r="B63" s="53"/>
    </row>
    <row r="64" spans="1:92" x14ac:dyDescent="0.35">
      <c r="A64" s="93" t="s">
        <v>259</v>
      </c>
    </row>
    <row r="66" spans="1:1" x14ac:dyDescent="0.35">
      <c r="A66" s="53"/>
    </row>
    <row r="149" spans="2:93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2:93" x14ac:dyDescent="0.35"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</row>
    <row r="151" spans="2:93" x14ac:dyDescent="0.35"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</row>
    <row r="152" spans="2:93" x14ac:dyDescent="0.35"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</row>
    <row r="153" spans="2:93" x14ac:dyDescent="0.35"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</row>
    <row r="154" spans="2:93" x14ac:dyDescent="0.35"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</row>
    <row r="155" spans="2:93" x14ac:dyDescent="0.35"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</row>
    <row r="156" spans="2:93" x14ac:dyDescent="0.35"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</row>
    <row r="157" spans="2:93" x14ac:dyDescent="0.35"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</row>
    <row r="158" spans="2:93" x14ac:dyDescent="0.35"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</row>
    <row r="159" spans="2:93" x14ac:dyDescent="0.35"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</row>
    <row r="160" spans="2:93" x14ac:dyDescent="0.35"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</row>
    <row r="161" spans="2:93" x14ac:dyDescent="0.35"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</row>
    <row r="162" spans="2:93" x14ac:dyDescent="0.35"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</row>
    <row r="163" spans="2:93" x14ac:dyDescent="0.35"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</row>
    <row r="164" spans="2:93" x14ac:dyDescent="0.35"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</row>
    <row r="165" spans="2:93" x14ac:dyDescent="0.35"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</row>
    <row r="166" spans="2:93" x14ac:dyDescent="0.35"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</row>
    <row r="167" spans="2:93" x14ac:dyDescent="0.35"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</row>
    <row r="168" spans="2:93" x14ac:dyDescent="0.35"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</row>
    <row r="169" spans="2:93" x14ac:dyDescent="0.35"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</row>
    <row r="170" spans="2:93" x14ac:dyDescent="0.35"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</row>
    <row r="171" spans="2:93" x14ac:dyDescent="0.35"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</row>
    <row r="172" spans="2:93" x14ac:dyDescent="0.35"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</row>
    <row r="173" spans="2:93" x14ac:dyDescent="0.35"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</row>
    <row r="174" spans="2:93" x14ac:dyDescent="0.35"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</row>
    <row r="175" spans="2:93" x14ac:dyDescent="0.35"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</row>
    <row r="176" spans="2:93" x14ac:dyDescent="0.35"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</row>
    <row r="177" spans="2:93" x14ac:dyDescent="0.35"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</row>
    <row r="178" spans="2:93" x14ac:dyDescent="0.35"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</row>
    <row r="179" spans="2:93" x14ac:dyDescent="0.35"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</row>
    <row r="180" spans="2:93" x14ac:dyDescent="0.35"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</row>
    <row r="181" spans="2:93" x14ac:dyDescent="0.35"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</row>
    <row r="182" spans="2:93" x14ac:dyDescent="0.35"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</row>
    <row r="183" spans="2:93" x14ac:dyDescent="0.35"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</row>
    <row r="184" spans="2:93" x14ac:dyDescent="0.35"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</row>
    <row r="185" spans="2:93" x14ac:dyDescent="0.35"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</row>
    <row r="186" spans="2:93" x14ac:dyDescent="0.35"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</row>
    <row r="187" spans="2:93" x14ac:dyDescent="0.35"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</row>
    <row r="188" spans="2:93" x14ac:dyDescent="0.35"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</row>
    <row r="189" spans="2:93" x14ac:dyDescent="0.35"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</row>
    <row r="190" spans="2:93" x14ac:dyDescent="0.35"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</row>
    <row r="191" spans="2:93" x14ac:dyDescent="0.35"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</row>
    <row r="192" spans="2:93" x14ac:dyDescent="0.35"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</row>
    <row r="193" spans="2:93" x14ac:dyDescent="0.35"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</row>
    <row r="194" spans="2:93" x14ac:dyDescent="0.35"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</row>
    <row r="195" spans="2:93" x14ac:dyDescent="0.35"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</row>
    <row r="196" spans="2:93" x14ac:dyDescent="0.35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</row>
    <row r="197" spans="2:93" x14ac:dyDescent="0.35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</row>
    <row r="198" spans="2:93" x14ac:dyDescent="0.35"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</row>
    <row r="199" spans="2:93" x14ac:dyDescent="0.35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</row>
    <row r="200" spans="2:93" x14ac:dyDescent="0.35"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</row>
    <row r="201" spans="2:93" x14ac:dyDescent="0.35"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</row>
    <row r="202" spans="2:93" x14ac:dyDescent="0.35"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</row>
    <row r="203" spans="2:93" x14ac:dyDescent="0.35"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</row>
  </sheetData>
  <mergeCells count="52">
    <mergeCell ref="BW3:CN3"/>
    <mergeCell ref="C4:H4"/>
    <mergeCell ref="I4:N4"/>
    <mergeCell ref="O4:T4"/>
    <mergeCell ref="U4:Z4"/>
    <mergeCell ref="CI4:CN4"/>
    <mergeCell ref="C3:T3"/>
    <mergeCell ref="U3:AL3"/>
    <mergeCell ref="AM3:BD3"/>
    <mergeCell ref="BE3:BV3"/>
    <mergeCell ref="AA4:AF4"/>
    <mergeCell ref="AG4:AL4"/>
    <mergeCell ref="AM4:AR4"/>
    <mergeCell ref="AS4:AX4"/>
    <mergeCell ref="AY4:BD4"/>
    <mergeCell ref="BE4:BJ4"/>
    <mergeCell ref="C5:E5"/>
    <mergeCell ref="F5:H5"/>
    <mergeCell ref="I5:K5"/>
    <mergeCell ref="L5:N5"/>
    <mergeCell ref="O5:Q5"/>
    <mergeCell ref="AY5:BA5"/>
    <mergeCell ref="BB5:BD5"/>
    <mergeCell ref="BE5:BG5"/>
    <mergeCell ref="BH5:BJ5"/>
    <mergeCell ref="BK5:BM5"/>
    <mergeCell ref="AJ5:AL5"/>
    <mergeCell ref="AM5:AO5"/>
    <mergeCell ref="AP5:AR5"/>
    <mergeCell ref="AS5:AU5"/>
    <mergeCell ref="AV5:AX5"/>
    <mergeCell ref="BK4:BP4"/>
    <mergeCell ref="BQ4:BV4"/>
    <mergeCell ref="BW4:CB4"/>
    <mergeCell ref="CC4:CH4"/>
    <mergeCell ref="BQ5:BS5"/>
    <mergeCell ref="B3:B6"/>
    <mergeCell ref="A3:A6"/>
    <mergeCell ref="BN5:BP5"/>
    <mergeCell ref="CL5:CN5"/>
    <mergeCell ref="BT5:BV5"/>
    <mergeCell ref="BW5:BY5"/>
    <mergeCell ref="BZ5:CB5"/>
    <mergeCell ref="CC5:CE5"/>
    <mergeCell ref="CF5:CH5"/>
    <mergeCell ref="CI5:CK5"/>
    <mergeCell ref="R5:T5"/>
    <mergeCell ref="U5:W5"/>
    <mergeCell ref="X5:Z5"/>
    <mergeCell ref="AA5:AC5"/>
    <mergeCell ref="AD5:AF5"/>
    <mergeCell ref="AG5:AI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19"/>
  <sheetViews>
    <sheetView workbookViewId="0">
      <selection activeCell="I22" sqref="I22"/>
    </sheetView>
  </sheetViews>
  <sheetFormatPr defaultColWidth="8.81640625" defaultRowHeight="14.5" x14ac:dyDescent="0.35"/>
  <cols>
    <col min="1" max="1" width="69.54296875" style="53" customWidth="1"/>
    <col min="2" max="31" width="8.7265625" style="53" customWidth="1"/>
    <col min="32" max="16384" width="8.81640625" style="47"/>
  </cols>
  <sheetData>
    <row r="1" spans="1:31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x14ac:dyDescent="0.3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8" customHeight="1" x14ac:dyDescent="0.35">
      <c r="A3" s="224" t="s">
        <v>238</v>
      </c>
      <c r="B3" s="208" t="s">
        <v>0</v>
      </c>
      <c r="C3" s="208"/>
      <c r="D3" s="208"/>
      <c r="E3" s="208"/>
      <c r="F3" s="208"/>
      <c r="G3" s="208"/>
      <c r="H3" s="207" t="s">
        <v>1</v>
      </c>
      <c r="I3" s="208"/>
      <c r="J3" s="208"/>
      <c r="K3" s="208"/>
      <c r="L3" s="208"/>
      <c r="M3" s="209"/>
      <c r="N3" s="207" t="s">
        <v>233</v>
      </c>
      <c r="O3" s="208"/>
      <c r="P3" s="208"/>
      <c r="Q3" s="208"/>
      <c r="R3" s="208"/>
      <c r="S3" s="209"/>
      <c r="T3" s="207" t="s">
        <v>3</v>
      </c>
      <c r="U3" s="208"/>
      <c r="V3" s="208"/>
      <c r="W3" s="208"/>
      <c r="X3" s="208"/>
      <c r="Y3" s="209"/>
      <c r="Z3" s="207" t="s">
        <v>170</v>
      </c>
      <c r="AA3" s="208"/>
      <c r="AB3" s="208"/>
      <c r="AC3" s="208"/>
      <c r="AD3" s="208"/>
      <c r="AE3" s="209"/>
    </row>
    <row r="4" spans="1:31" ht="18" customHeight="1" x14ac:dyDescent="0.35">
      <c r="A4" s="225"/>
      <c r="B4" s="214" t="s">
        <v>5</v>
      </c>
      <c r="C4" s="214"/>
      <c r="D4" s="214" t="s">
        <v>6</v>
      </c>
      <c r="E4" s="214"/>
      <c r="F4" s="214" t="s">
        <v>7</v>
      </c>
      <c r="G4" s="216"/>
      <c r="H4" s="215" t="s">
        <v>5</v>
      </c>
      <c r="I4" s="214"/>
      <c r="J4" s="214" t="s">
        <v>6</v>
      </c>
      <c r="K4" s="214"/>
      <c r="L4" s="214" t="s">
        <v>7</v>
      </c>
      <c r="M4" s="216"/>
      <c r="N4" s="215" t="s">
        <v>5</v>
      </c>
      <c r="O4" s="214"/>
      <c r="P4" s="214" t="s">
        <v>6</v>
      </c>
      <c r="Q4" s="214"/>
      <c r="R4" s="214" t="s">
        <v>7</v>
      </c>
      <c r="S4" s="216"/>
      <c r="T4" s="215" t="s">
        <v>5</v>
      </c>
      <c r="U4" s="214"/>
      <c r="V4" s="214" t="s">
        <v>6</v>
      </c>
      <c r="W4" s="214"/>
      <c r="X4" s="214" t="s">
        <v>7</v>
      </c>
      <c r="Y4" s="214"/>
      <c r="Z4" s="215" t="s">
        <v>5</v>
      </c>
      <c r="AA4" s="214"/>
      <c r="AB4" s="214" t="s">
        <v>6</v>
      </c>
      <c r="AC4" s="214"/>
      <c r="AD4" s="214" t="s">
        <v>7</v>
      </c>
      <c r="AE4" s="216"/>
    </row>
    <row r="5" spans="1:31" ht="18" customHeight="1" x14ac:dyDescent="0.35">
      <c r="A5" s="226"/>
      <c r="B5" s="41">
        <v>2019</v>
      </c>
      <c r="C5" s="41">
        <v>2024</v>
      </c>
      <c r="D5" s="41">
        <v>2019</v>
      </c>
      <c r="E5" s="41">
        <v>2024</v>
      </c>
      <c r="F5" s="41">
        <v>2019</v>
      </c>
      <c r="G5" s="42">
        <v>2024</v>
      </c>
      <c r="H5" s="40">
        <v>2019</v>
      </c>
      <c r="I5" s="41">
        <v>2024</v>
      </c>
      <c r="J5" s="41">
        <v>2019</v>
      </c>
      <c r="K5" s="41">
        <v>2024</v>
      </c>
      <c r="L5" s="41">
        <v>2019</v>
      </c>
      <c r="M5" s="42">
        <v>2024</v>
      </c>
      <c r="N5" s="40">
        <v>2019</v>
      </c>
      <c r="O5" s="41">
        <v>2024</v>
      </c>
      <c r="P5" s="41">
        <v>2019</v>
      </c>
      <c r="Q5" s="41">
        <v>2024</v>
      </c>
      <c r="R5" s="41">
        <v>2019</v>
      </c>
      <c r="S5" s="42">
        <v>2024</v>
      </c>
      <c r="T5" s="40">
        <v>2019</v>
      </c>
      <c r="U5" s="41">
        <v>2024</v>
      </c>
      <c r="V5" s="41">
        <v>2019</v>
      </c>
      <c r="W5" s="41">
        <v>2024</v>
      </c>
      <c r="X5" s="41">
        <v>2019</v>
      </c>
      <c r="Y5" s="42">
        <v>2024</v>
      </c>
      <c r="Z5" s="40">
        <v>2019</v>
      </c>
      <c r="AA5" s="41">
        <v>2004</v>
      </c>
      <c r="AB5" s="41">
        <v>2019</v>
      </c>
      <c r="AC5" s="41">
        <v>2024</v>
      </c>
      <c r="AD5" s="41">
        <v>2019</v>
      </c>
      <c r="AE5" s="42">
        <v>2024</v>
      </c>
    </row>
    <row r="6" spans="1:31" ht="18" customHeight="1" x14ac:dyDescent="0.35">
      <c r="A6" s="163" t="s">
        <v>235</v>
      </c>
      <c r="B6" s="78">
        <v>2.7289266221952695</v>
      </c>
      <c r="C6" s="77">
        <v>2.0509815411661294</v>
      </c>
      <c r="D6" s="77">
        <v>3.6786060019361084</v>
      </c>
      <c r="E6" s="77">
        <v>2.9384756657483928</v>
      </c>
      <c r="F6" s="77">
        <v>3.3085194375516958</v>
      </c>
      <c r="G6" s="77">
        <v>2.596522917137051</v>
      </c>
      <c r="H6" s="78">
        <v>3.2644178454842221</v>
      </c>
      <c r="I6" s="77">
        <v>2.6420079260237781</v>
      </c>
      <c r="J6" s="77">
        <v>5.2124055251498564</v>
      </c>
      <c r="K6" s="77">
        <v>3.3496521515073434</v>
      </c>
      <c r="L6" s="77">
        <v>4.2592839078929856</v>
      </c>
      <c r="M6" s="79">
        <v>3.0002608922514997</v>
      </c>
      <c r="N6" s="77">
        <v>5.0505050505050511</v>
      </c>
      <c r="O6" s="77">
        <v>10.256410256410257</v>
      </c>
      <c r="P6" s="77">
        <v>6.8892421833598299</v>
      </c>
      <c r="Q6" s="77">
        <v>2.7915239182844815</v>
      </c>
      <c r="R6" s="77">
        <v>6.8422411567260522</v>
      </c>
      <c r="S6" s="77">
        <v>2.9717682020802374</v>
      </c>
      <c r="T6" s="78">
        <v>11.467889908256881</v>
      </c>
      <c r="U6" s="77">
        <v>4.7393364928909953</v>
      </c>
      <c r="V6" s="77">
        <v>4.8463356973995273</v>
      </c>
      <c r="W6" s="77">
        <v>1.4323490524460114</v>
      </c>
      <c r="X6" s="77">
        <v>5.1708633093525176</v>
      </c>
      <c r="Y6" s="79">
        <v>1.5792798483891346</v>
      </c>
      <c r="Z6" s="78">
        <v>3.5609818135571665</v>
      </c>
      <c r="AA6" s="77">
        <v>2.6041666666666665</v>
      </c>
      <c r="AB6" s="77">
        <v>4.6142534797048906</v>
      </c>
      <c r="AC6" s="77">
        <v>2.6138362321672854</v>
      </c>
      <c r="AD6" s="77">
        <v>4.4391831902929866</v>
      </c>
      <c r="AE6" s="79">
        <v>2.6122448979591835</v>
      </c>
    </row>
    <row r="7" spans="1:31" ht="18" customHeight="1" x14ac:dyDescent="0.35">
      <c r="A7" s="163" t="s">
        <v>236</v>
      </c>
      <c r="B7" s="78">
        <v>21.701826991016453</v>
      </c>
      <c r="C7" s="77">
        <v>16.000775795190069</v>
      </c>
      <c r="D7" s="77">
        <v>21.883489284636283</v>
      </c>
      <c r="E7" s="77">
        <v>16.641668452253409</v>
      </c>
      <c r="F7" s="77">
        <v>21.805777451530719</v>
      </c>
      <c r="G7" s="77">
        <v>16.369843293711181</v>
      </c>
      <c r="H7" s="78">
        <v>21.128089039803811</v>
      </c>
      <c r="I7" s="77">
        <v>18.00808526277104</v>
      </c>
      <c r="J7" s="77">
        <v>23.631123919308358</v>
      </c>
      <c r="K7" s="77">
        <v>19.900497512437809</v>
      </c>
      <c r="L7" s="77">
        <v>22.368170569198554</v>
      </c>
      <c r="M7" s="79">
        <v>18.952985555248873</v>
      </c>
      <c r="N7" s="77">
        <v>21.390374331550802</v>
      </c>
      <c r="O7" s="77">
        <v>19.206145966709347</v>
      </c>
      <c r="P7" s="77">
        <v>22.324961472781041</v>
      </c>
      <c r="Q7" s="77">
        <v>19.870534251065223</v>
      </c>
      <c r="R7" s="77">
        <v>22.296724158823768</v>
      </c>
      <c r="S7" s="77">
        <v>19.849934495216168</v>
      </c>
      <c r="T7" s="78">
        <v>13.686911890504705</v>
      </c>
      <c r="U7" s="77">
        <v>15.923566878980891</v>
      </c>
      <c r="V7" s="77">
        <v>19.10064239828694</v>
      </c>
      <c r="W7" s="77">
        <v>15.538155706113839</v>
      </c>
      <c r="X7" s="77">
        <v>18.842530282637956</v>
      </c>
      <c r="Y7" s="79">
        <v>15.556842308434664</v>
      </c>
      <c r="Z7" s="78">
        <v>20.619893658410064</v>
      </c>
      <c r="AA7" s="77">
        <v>16.939959110443528</v>
      </c>
      <c r="AB7" s="77">
        <v>20.574005354878107</v>
      </c>
      <c r="AC7" s="77">
        <v>18.017613631262851</v>
      </c>
      <c r="AD7" s="77">
        <v>20.582197595270802</v>
      </c>
      <c r="AE7" s="79">
        <v>17.826800041371772</v>
      </c>
    </row>
    <row r="8" spans="1:31" ht="18" customHeight="1" x14ac:dyDescent="0.35">
      <c r="A8" s="53" t="s">
        <v>267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11" spans="1:31" ht="18" customHeight="1" x14ac:dyDescent="0.35">
      <c r="A11" s="221" t="s">
        <v>237</v>
      </c>
      <c r="B11" s="235" t="s">
        <v>232</v>
      </c>
      <c r="C11" s="236"/>
      <c r="D11" s="235" t="s">
        <v>151</v>
      </c>
      <c r="E11" s="236"/>
    </row>
    <row r="12" spans="1:31" ht="18" customHeight="1" x14ac:dyDescent="0.35">
      <c r="A12" s="222"/>
      <c r="B12" s="88" t="s">
        <v>119</v>
      </c>
      <c r="C12" s="89" t="s">
        <v>120</v>
      </c>
      <c r="D12" s="88" t="s">
        <v>150</v>
      </c>
      <c r="E12" s="89" t="s">
        <v>80</v>
      </c>
    </row>
    <row r="13" spans="1:31" ht="18" customHeight="1" x14ac:dyDescent="0.35">
      <c r="A13" s="164" t="s">
        <v>239</v>
      </c>
      <c r="B13" s="78">
        <v>13.79</v>
      </c>
      <c r="C13" s="77">
        <v>13.77</v>
      </c>
      <c r="D13" s="90">
        <v>17.399999999999999</v>
      </c>
      <c r="E13" s="91">
        <v>11.6</v>
      </c>
    </row>
    <row r="14" spans="1:31" ht="18" customHeight="1" x14ac:dyDescent="0.35">
      <c r="A14" s="165" t="s">
        <v>240</v>
      </c>
      <c r="B14" s="78">
        <v>30.7</v>
      </c>
      <c r="C14" s="77">
        <v>28</v>
      </c>
      <c r="D14" s="90">
        <v>29.2</v>
      </c>
      <c r="E14" s="91">
        <v>28.1</v>
      </c>
    </row>
    <row r="15" spans="1:31" ht="18" customHeight="1" x14ac:dyDescent="0.35">
      <c r="A15" s="159" t="s">
        <v>241</v>
      </c>
      <c r="B15" s="78">
        <v>17.940000000000001</v>
      </c>
      <c r="C15" s="77">
        <v>19.309999999999999</v>
      </c>
      <c r="D15" s="90">
        <v>25.7</v>
      </c>
      <c r="E15" s="91">
        <v>26.6</v>
      </c>
    </row>
    <row r="16" spans="1:31" ht="18" customHeight="1" x14ac:dyDescent="0.35">
      <c r="A16" s="158" t="s">
        <v>242</v>
      </c>
      <c r="B16" s="54">
        <v>65.31</v>
      </c>
      <c r="C16" s="54">
        <v>62.15</v>
      </c>
      <c r="D16" s="233" t="s">
        <v>253</v>
      </c>
      <c r="E16" s="234"/>
    </row>
    <row r="17" spans="1:5" ht="18" customHeight="1" x14ac:dyDescent="0.35">
      <c r="A17" s="165" t="s">
        <v>243</v>
      </c>
      <c r="B17" s="78">
        <v>20.23</v>
      </c>
      <c r="C17" s="77">
        <v>21.06</v>
      </c>
      <c r="D17" s="90">
        <v>25.1</v>
      </c>
      <c r="E17" s="91">
        <v>23.7</v>
      </c>
    </row>
    <row r="18" spans="1:5" ht="18" customHeight="1" x14ac:dyDescent="0.35">
      <c r="A18" s="53" t="s">
        <v>264</v>
      </c>
    </row>
    <row r="19" spans="1:5" x14ac:dyDescent="0.35">
      <c r="A19" s="93" t="s">
        <v>259</v>
      </c>
    </row>
  </sheetData>
  <mergeCells count="25">
    <mergeCell ref="T3:Y3"/>
    <mergeCell ref="Z3:AE3"/>
    <mergeCell ref="AD4:AE4"/>
    <mergeCell ref="N4:O4"/>
    <mergeCell ref="P4:Q4"/>
    <mergeCell ref="R4:S4"/>
    <mergeCell ref="T4:U4"/>
    <mergeCell ref="V4:W4"/>
    <mergeCell ref="X4:Y4"/>
    <mergeCell ref="D16:E16"/>
    <mergeCell ref="A11:A12"/>
    <mergeCell ref="Z4:AA4"/>
    <mergeCell ref="AB4:AC4"/>
    <mergeCell ref="B4:C4"/>
    <mergeCell ref="D4:E4"/>
    <mergeCell ref="F4:G4"/>
    <mergeCell ref="H4:I4"/>
    <mergeCell ref="J4:K4"/>
    <mergeCell ref="L4:M4"/>
    <mergeCell ref="A3:A5"/>
    <mergeCell ref="B11:C11"/>
    <mergeCell ref="B3:G3"/>
    <mergeCell ref="D11:E11"/>
    <mergeCell ref="H3:M3"/>
    <mergeCell ref="N3:S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Razionale</vt:lpstr>
      <vt:lpstr>Territori</vt:lpstr>
      <vt:lpstr>Determinanti_contestuali</vt:lpstr>
      <vt:lpstr>Offerta_socio_sanitaria</vt:lpstr>
      <vt:lpstr>Demografia</vt:lpstr>
      <vt:lpstr>Reti_sociali</vt:lpstr>
      <vt:lpstr>Posizione_socio_economica</vt:lpstr>
      <vt:lpstr>Fattori_rischio</vt:lpstr>
      <vt:lpstr>Salute_generale</vt:lpstr>
      <vt:lpstr>Morbosità</vt:lpstr>
      <vt:lpstr>Mortalità</vt:lpstr>
      <vt:lpstr>Giovani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alessandro migliardi</dc:creator>
  <cp:keywords/>
  <dc:description/>
  <cp:lastModifiedBy>Anna</cp:lastModifiedBy>
  <cp:revision/>
  <cp:lastPrinted>2026-02-27T08:40:50Z</cp:lastPrinted>
  <dcterms:created xsi:type="dcterms:W3CDTF">2019-01-16T15:47:07Z</dcterms:created>
  <dcterms:modified xsi:type="dcterms:W3CDTF">2026-09-22T08:18:17Z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2025-07-29T08:42:29Z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884a5e6c-382b-4ed7-aa02-17173af28601</vt:lpwstr>
  </property>
  <property fmtid="{D5CDD505-2E9C-101B-9397-08002B2CF9AE}" pid="7" name="MSIP_Label_defa4170-0d19-0005-0004-bc88714345d2_ActionId">
    <vt:lpwstr>63c33c73-8f4c-45a5-a4cc-ed7ebb42fe31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10, 3, 0, 2</vt:lpwstr>
  </property>
</Properties>
</file>